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2"/>
  </bookViews>
  <sheets>
    <sheet name="封面" sheetId="1" r:id="rId1"/>
    <sheet name="收支总表1" sheetId="2" r:id="rId2"/>
    <sheet name="收入总表2" sheetId="3" r:id="rId3"/>
    <sheet name="征收预期3" sheetId="4" r:id="rId4"/>
    <sheet name="支出总表4" sheetId="5" r:id="rId5"/>
    <sheet name="财拨总表5" sheetId="6" r:id="rId6"/>
    <sheet name="一般预算支出6" sheetId="7" r:id="rId7"/>
    <sheet name="基本支出7" sheetId="8" r:id="rId8"/>
    <sheet name="三公8" sheetId="9" r:id="rId9"/>
    <sheet name="基金9" sheetId="10" r:id="rId10"/>
    <sheet name="国资10" sheetId="11" r:id="rId11"/>
    <sheet name="支出功能11" sheetId="12" r:id="rId12"/>
    <sheet name="支出经济分类12" sheetId="13" r:id="rId13"/>
    <sheet name="上级资金安排13" sheetId="14" r:id="rId14"/>
    <sheet name="项目支出14" sheetId="15" r:id="rId15"/>
    <sheet name="项目明细15" sheetId="16" r:id="rId16"/>
    <sheet name="购买服务16" sheetId="17" r:id="rId17"/>
    <sheet name="采购需求表17" sheetId="18" r:id="rId18"/>
    <sheet name="资产18" sheetId="19" r:id="rId19"/>
    <sheet name="政府采购项目预算表21" sheetId="22" r:id="rId20"/>
    <sheet name="三年计划总表22" sheetId="23" r:id="rId21"/>
    <sheet name="三年计划明细表23" sheetId="24" r:id="rId22"/>
    <sheet name="人员24" sheetId="2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<sst xmlns="http://schemas.openxmlformats.org/spreadsheetml/2006/main" count="912" uniqueCount="451">
  <si>
    <t>2026年仁和区本级部门预算表</t>
  </si>
  <si>
    <t>预算部门：109-中国共产党攀枝花市仁和区委员会宣传部部门</t>
  </si>
  <si>
    <t>表1</t>
  </si>
  <si>
    <t xml:space="preserve">
</t>
  </si>
  <si>
    <t xml:space="preserve"> </t>
  </si>
  <si>
    <t>收支预算总表</t>
  </si>
  <si>
    <t xml:space="preserve">    ACCESS_NODE = 4    and     BGT_DEPT_NO = 1567029   and     (AGENCY_NO in (1567029,1567100) )    </t>
  </si>
  <si>
    <t>金额单位：元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</si>
  <si>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</si>
  <si>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</si>
  <si>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</si>
  <si>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</si>
  <si>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</si>
  <si>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</si>
  <si>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</si>
  <si>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</si>
  <si>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</si>
  <si>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</si>
  <si>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</si>
  <si>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</si>
  <si>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</si>
  <si>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</si>
  <si>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</si>
  <si>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社会保障和就业支出</t>
    </r>
  </si>
  <si>
    <r>
      <rPr>
        <sz val="11"/>
        <color rgb="FF000000"/>
        <rFont val="Dialog.plain"/>
        <charset val="134"/>
      </rPr>
      <t> 国有资本经营预算拨款收入</t>
    </r>
  </si>
  <si>
    <r>
      <rPr>
        <sz val="11"/>
        <color rgb="FF000000"/>
        <rFont val="Dialog.plain"/>
        <charset val="134"/>
      </rPr>
      <t> 卫生健康支出</t>
    </r>
  </si>
  <si>
    <r>
      <rPr>
        <sz val="11"/>
        <color rgb="FF000000"/>
        <rFont val="Dialog.plain"/>
        <charset val="134"/>
      </rPr>
      <t> 财政专户管理资金收入</t>
    </r>
  </si>
  <si>
    <r>
      <rPr>
        <sz val="11"/>
        <color rgb="FF000000"/>
        <rFont val="Dialog.plain"/>
        <charset val="134"/>
      </rPr>
      <t> 住房保障支出</t>
    </r>
  </si>
  <si>
    <r>
      <rPr>
        <sz val="11"/>
        <color rgb="FF000000"/>
        <rFont val="Dialog.plain"/>
        <charset val="134"/>
      </rPr>
      <t> 事业收入</t>
    </r>
  </si>
  <si>
    <r>
      <rPr>
        <sz val="11"/>
        <color rgb="FF000000"/>
        <rFont val="Dialog.plain"/>
        <charset val="134"/>
      </rPr>
      <t> </t>
    </r>
    <r>
      <rPr>
        <sz val="11"/>
        <color rgb="FF000000"/>
        <rFont val="宋体"/>
        <charset val="134"/>
      </rPr>
      <t>国有资本经营预算支出</t>
    </r>
  </si>
  <si>
    <r>
      <rPr>
        <sz val="11"/>
        <color rgb="FF000000"/>
        <rFont val="Dialog.plain"/>
        <charset val="134"/>
      </rPr>
      <t> 上级补助收入</t>
    </r>
  </si>
  <si>
    <r>
      <rPr>
        <sz val="11"/>
        <color rgb="FF000000"/>
        <rFont val="Dialog.plain"/>
        <charset val="134"/>
      </rPr>
      <t> </t>
    </r>
  </si>
  <si>
    <r>
      <rPr>
        <sz val="11"/>
        <color rgb="FF000000"/>
        <rFont val="Dialog.plain"/>
        <charset val="134"/>
      </rPr>
      <t> 附属单位上缴收入</t>
    </r>
  </si>
  <si>
    <r>
      <rPr>
        <sz val="11"/>
        <color rgb="FF000000"/>
        <rFont val="Dialog.plain"/>
        <charset val="134"/>
      </rPr>
      <t> 事业单位经营收入</t>
    </r>
  </si>
  <si>
    <r>
      <rPr>
        <sz val="11"/>
        <color rgb="FF000000"/>
        <rFont val="Dialog.plain"/>
        <charset val="134"/>
      </rPr>
      <t> 其他收入</t>
    </r>
  </si>
  <si>
    <t>二、上年结转结余</t>
  </si>
  <si>
    <r>
      <rPr>
        <sz val="11"/>
        <color rgb="FF000000"/>
        <rFont val="Dialog.plain"/>
        <charset val="134"/>
      </rPr>
      <t>二、年终结转结余</t>
    </r>
  </si>
  <si>
    <r>
      <rPr>
        <sz val="11"/>
        <color rgb="FF000000"/>
        <rFont val="Dialog.plain"/>
        <charset val="134"/>
      </rPr>
      <t> 一般公共预算</t>
    </r>
  </si>
  <si>
    <t/>
  </si>
  <si>
    <r>
      <rPr>
        <sz val="11"/>
        <color rgb="FF000000"/>
        <rFont val="Dialog.plain"/>
        <charset val="134"/>
      </rPr>
      <t> 政府性基金预算</t>
    </r>
  </si>
  <si>
    <r>
      <rPr>
        <sz val="11"/>
        <color rgb="FF000000"/>
        <rFont val="Dialog.plain"/>
        <charset val="134"/>
      </rPr>
      <t> 国有资本经营预算</t>
    </r>
  </si>
  <si>
    <r>
      <rPr>
        <sz val="11"/>
        <color rgb="FF000000"/>
        <rFont val="Dialog.plain"/>
        <charset val="134"/>
      </rPr>
      <t> 财政专户管理资金</t>
    </r>
  </si>
  <si>
    <r>
      <rPr>
        <sz val="11"/>
        <color rgb="FF000000"/>
        <rFont val="Dialog.plain"/>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</si>
  <si>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</si>
  <si>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</si>
  <si>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</si>
  <si>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</si>
  <si>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</si>
  <si>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</si>
  <si>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</si>
  <si>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</si>
  <si>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</si>
  <si>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</si>
  <si>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</si>
  <si>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</si>
  <si>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预算执行的结转结余中指标类型为22-上年结转（非权责制）、23-上年结余（非权责制）、3-权责发生制事项且“是否编入下年预算”为是的可执行指标数据、待分指标本级预留预留到部门的数据、部门预算和转移支付预算中指标类型为22-上年结转（非权责制）、23-上年结余（非权责制）、3-权责发生制事项的数据、部门收入预算中【上年结转结余】录入的资金性质为2、3的结转结余数据、政府预算-上年结余收入录入的单位数据</t>
  </si>
  <si>
    <t>11、支出根据支出功能科目类项汇总，不包含227、230功能科目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</si>
  <si>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</si>
  <si>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</si>
  <si>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</si>
  <si>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</si>
  <si>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</si>
  <si>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</si>
  <si>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</si>
  <si>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</si>
  <si>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</si>
  <si>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</si>
  <si>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</si>
  <si>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</si>
  <si>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109</t>
  </si>
  <si>
    <r>
      <rPr>
        <sz val="10"/>
        <color rgb="FF000000"/>
        <rFont val="Dialog.plain"/>
        <charset val="134"/>
      </rPr>
      <t>中国共产党攀枝花市仁和区委员会宣传部部门</t>
    </r>
  </si>
  <si>
    <t>109001</t>
  </si>
  <si>
    <r>
      <rPr>
        <sz val="10"/>
        <color rgb="FF000000"/>
        <rFont val="Dialog.plain"/>
        <charset val="134"/>
      </rPr>
      <t>中国共产党攀枝花市仁和区委员会宣传部</t>
    </r>
  </si>
  <si>
    <t>表3</t>
  </si>
  <si>
    <t>征收预期表</t>
  </si>
  <si>
    <t>收入分类</t>
  </si>
  <si>
    <t>本年征收预期</t>
  </si>
  <si>
    <t>说明</t>
  </si>
  <si>
    <t>部门自报数</t>
  </si>
  <si>
    <t>财政核定数</t>
  </si>
  <si>
    <t>上缴国库</t>
  </si>
  <si>
    <t>上缴财政专户</t>
  </si>
  <si>
    <t>表4</t>
  </si>
  <si>
    <t>支出预算总表</t>
  </si>
  <si>
    <t>科目编码</t>
  </si>
  <si>
    <t>科目名称</t>
  </si>
  <si>
    <t>基本支出</t>
  </si>
  <si>
    <t>项目支出</t>
  </si>
  <si>
    <t>其中：</t>
  </si>
  <si>
    <t>事业单位经营支出</t>
  </si>
  <si>
    <t>上缴上级支出</t>
  </si>
  <si>
    <t>对附属单位补助支出</t>
  </si>
  <si>
    <t>201</t>
  </si>
  <si>
    <t>一般公共服务支出</t>
  </si>
  <si>
    <t>20103</t>
  </si>
  <si>
    <t>政府办公厅（室）及相关机构事务</t>
  </si>
  <si>
    <t>2010301</t>
  </si>
  <si>
    <t>行政运行</t>
  </si>
  <si>
    <t>20133</t>
  </si>
  <si>
    <t>宣传事务</t>
  </si>
  <si>
    <t>2013301</t>
  </si>
  <si>
    <t>2013302</t>
  </si>
  <si>
    <t>一般行政管理事务</t>
  </si>
  <si>
    <t>2013350</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</si>
  <si>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</si>
  <si>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</si>
  <si>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</si>
  <si>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</si>
  <si>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</si>
  <si>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</si>
  <si>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</si>
  <si>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</si>
  <si>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</si>
  <si>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</si>
  <si>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</si>
  <si>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</si>
  <si>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</si>
  <si>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</si>
  <si>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</si>
  <si>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</si>
  <si>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</si>
  <si>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</si>
  <si>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</si>
  <si>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</si>
  <si>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</si>
  <si>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</si>
  <si>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</si>
  <si>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</si>
  <si>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</si>
  <si>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国有资本经营预算支出</t>
  </si>
  <si>
    <t>解决历史遗留问题及改革成本支出</t>
  </si>
  <si>
    <t>国有企业退休人员社会化管理补助支出</t>
  </si>
  <si>
    <t>表5</t>
  </si>
  <si>
    <t>财政拨款预算总表</t>
  </si>
  <si>
    <t>上级财政</t>
  </si>
  <si>
    <t>本级财政</t>
  </si>
  <si>
    <r>
      <rPr>
        <sz val="11"/>
        <color rgb="FF000000"/>
        <rFont val="Dialog.plain"/>
        <charset val="134"/>
      </rPr>
      <t> 一般公共预算资金</t>
    </r>
  </si>
  <si>
    <r>
      <rPr>
        <sz val="11"/>
        <color rgb="FF000000"/>
        <rFont val="Dialog.plain"/>
        <charset val="134"/>
      </rPr>
      <t> 政府性基金预算资金</t>
    </r>
  </si>
  <si>
    <r>
      <rPr>
        <sz val="11"/>
        <color rgb="FF000000"/>
        <rFont val="Dialog.plain"/>
        <charset val="134"/>
      </rPr>
      <t> 国有资本经营预算资金</t>
    </r>
  </si>
  <si>
    <t>二、上年结转</t>
  </si>
  <si>
    <t>二、年终结转结余</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</si>
  <si>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</si>
  <si>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</si>
  <si>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</si>
  <si>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</si>
  <si>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</si>
  <si>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</si>
  <si>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</si>
  <si>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</si>
  <si>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</si>
  <si>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</si>
  <si>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</si>
  <si>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</si>
  <si>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</si>
  <si>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</si>
  <si>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</si>
  <si>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</si>
  <si>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</si>
  <si>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</si>
  <si>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</si>
  <si>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</si>
  <si>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</si>
  <si>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</si>
  <si>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</si>
  <si>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</si>
  <si>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</si>
  <si>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</si>
  <si>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</si>
  <si>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30114</t>
  </si>
  <si>
    <t>医疗费</t>
  </si>
  <si>
    <t>302</t>
  </si>
  <si>
    <t>商品和服务支出</t>
  </si>
  <si>
    <t>30201</t>
  </si>
  <si>
    <t>办公费</t>
  </si>
  <si>
    <t>30205</t>
  </si>
  <si>
    <t>水费</t>
  </si>
  <si>
    <t>30206</t>
  </si>
  <si>
    <t>电费</t>
  </si>
  <si>
    <t>30211</t>
  </si>
  <si>
    <t>差旅费</t>
  </si>
  <si>
    <t>30217</t>
  </si>
  <si>
    <t>公务接待费</t>
  </si>
  <si>
    <t>30228</t>
  </si>
  <si>
    <t>工会经费</t>
  </si>
  <si>
    <t>30239</t>
  </si>
  <si>
    <t>其他交通费用</t>
  </si>
  <si>
    <t>30299</t>
  </si>
  <si>
    <t>其他商品和服务支出</t>
  </si>
  <si>
    <t>303</t>
  </si>
  <si>
    <t>对个人和家庭的补助</t>
  </si>
  <si>
    <t>30305</t>
  </si>
  <si>
    <t>生活补助</t>
  </si>
  <si>
    <t>30307</t>
  </si>
  <si>
    <t>医疗费补助</t>
  </si>
  <si>
    <t>表8</t>
  </si>
  <si>
    <t>一般公共预算“三公”经费支出预算表</t>
  </si>
  <si>
    <t>单位名称</t>
  </si>
  <si>
    <t>“三公”经费合计</t>
  </si>
  <si>
    <t>因公出国（境）费</t>
  </si>
  <si>
    <t>公务用车购置及运行费</t>
  </si>
  <si>
    <t>公务用车购置费</t>
  </si>
  <si>
    <t>公务用车运行维护费</t>
  </si>
  <si>
    <t>109-中国共产党攀枝花市仁和区委员会宣传部部门</t>
  </si>
  <si>
    <t>109001-中国共产党攀枝花市仁和区委员会宣传部</t>
  </si>
  <si>
    <t>取数说明：取数口径不包含指标类型31、32，不包含因公出国（境）费用（科研）。</t>
  </si>
  <si>
    <t>表9</t>
  </si>
  <si>
    <t>政府性基金预算支出表</t>
  </si>
  <si>
    <t>表10</t>
  </si>
  <si>
    <t>国有资本经营预算支出表</t>
  </si>
  <si>
    <t>表11</t>
  </si>
  <si>
    <t>支出功能分类预算表</t>
  </si>
  <si>
    <t>预算单位/支出功能分类科目</t>
  </si>
  <si>
    <t>财政拨款</t>
  </si>
  <si>
    <t>2010301-行政运行</t>
  </si>
  <si>
    <t>2013301-行政运行</t>
  </si>
  <si>
    <t>2013302-一般行政管理事务</t>
  </si>
  <si>
    <t>2013350-事业运行</t>
  </si>
  <si>
    <t>2080501-行政单位离退休</t>
  </si>
  <si>
    <t>2080505-机关事业单位基本养老保险缴费支出</t>
  </si>
  <si>
    <t>2101101-行政单位医疗</t>
  </si>
  <si>
    <t>2101102-事业单位医疗</t>
  </si>
  <si>
    <t>2101103-公务员医疗补助</t>
  </si>
  <si>
    <t>2210201-住房公积金</t>
  </si>
  <si>
    <t>2230105-国有企业退休人员社会化管理补助支出</t>
  </si>
  <si>
    <t>表12</t>
  </si>
  <si>
    <t xml:space="preserve">  支出经济分类预算表</t>
  </si>
  <si>
    <t>单位名称/部门预算支出经济分类科目</t>
  </si>
  <si>
    <t>对应的政府预算支出经济分类科目</t>
  </si>
  <si>
    <r>
      <rPr>
        <sz val="11"/>
        <color rgb="FF000000"/>
        <rFont val="Dialog.plain"/>
        <charset val="134"/>
      </rPr>
      <t>109001-中国共产党攀枝花市仁和区委员会宣传部</t>
    </r>
  </si>
  <si>
    <r>
      <rPr>
        <sz val="11"/>
        <color rgb="FF000000"/>
        <rFont val="Dialog.plain"/>
        <charset val="134"/>
      </rPr>
      <t>30101-基本工资</t>
    </r>
  </si>
  <si>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</si>
  <si>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</si>
  <si>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30102-津贴补贴</t>
    </r>
  </si>
  <si>
    <r>
      <rPr>
        <sz val="11"/>
        <color rgb="FF000000"/>
        <rFont val="Dialog.plain"/>
        <charset val="134"/>
      </rPr>
      <t>30103-奖金</t>
    </r>
  </si>
  <si>
    <r>
      <rPr>
        <sz val="11"/>
        <color rgb="FF000000"/>
        <rFont val="Dialog.plain"/>
        <charset val="134"/>
      </rPr>
      <t>30107-绩效工资</t>
    </r>
  </si>
  <si>
    <r>
      <rPr>
        <sz val="11"/>
        <color rgb="FF000000"/>
        <rFont val="Dialog.plain"/>
        <charset val="134"/>
      </rPr>
      <t>30108-机关事业单位基本养老保险缴费</t>
    </r>
  </si>
  <si>
    <r>
      <rPr>
        <sz val="11"/>
        <color rgb="FF000000"/>
        <rFont val="Dialog.plain"/>
        <charset val="134"/>
      </rPr>
      <t>50102-社会保障缴费</t>
    </r>
  </si>
  <si>
    <r>
      <rPr>
        <sz val="11"/>
        <color rgb="FF000000"/>
        <rFont val="Dialog.plain"/>
        <charset val="134"/>
      </rPr>
      <t>30110-职工基本医疗保险缴费</t>
    </r>
  </si>
  <si>
    <r>
      <rPr>
        <sz val="11"/>
        <color rgb="FF000000"/>
        <rFont val="Dialog.plain"/>
        <charset val="134"/>
      </rPr>
      <t>30111-公务员医疗补助缴费</t>
    </r>
  </si>
  <si>
    <r>
      <rPr>
        <sz val="11"/>
        <color rgb="FF000000"/>
        <rFont val="Dialog.plain"/>
        <charset val="134"/>
      </rPr>
      <t>30112-其他社会保障缴费</t>
    </r>
  </si>
  <si>
    <r>
      <rPr>
        <sz val="11"/>
        <color rgb="FF000000"/>
        <rFont val="Dialog.plain"/>
        <charset val="134"/>
      </rPr>
      <t>30113-住房公积金</t>
    </r>
  </si>
  <si>
    <r>
      <rPr>
        <sz val="11"/>
        <color rgb="FF000000"/>
        <rFont val="Dialog.plain"/>
        <charset val="134"/>
      </rPr>
      <t>50103-住房公积金</t>
    </r>
  </si>
  <si>
    <r>
      <rPr>
        <sz val="11"/>
        <color rgb="FF000000"/>
        <rFont val="Dialog.plain"/>
        <charset val="134"/>
      </rPr>
      <t>30114-医疗费</t>
    </r>
  </si>
  <si>
    <r>
      <rPr>
        <sz val="11"/>
        <color rgb="FF000000"/>
        <rFont val="Dialog.plain"/>
        <charset val="134"/>
      </rPr>
      <t>50199-其他工资福利支出</t>
    </r>
  </si>
  <si>
    <r>
      <rPr>
        <sz val="11"/>
        <color rgb="FF000000"/>
        <rFont val="Dialog.plain"/>
        <charset val="134"/>
      </rPr>
      <t>30201-办公费</t>
    </r>
  </si>
  <si>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</si>
  <si>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</si>
  <si>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30205-水费</t>
    </r>
  </si>
  <si>
    <r>
      <rPr>
        <sz val="11"/>
        <color rgb="FF000000"/>
        <rFont val="Dialog.plain"/>
        <charset val="134"/>
      </rPr>
      <t>30206-电费</t>
    </r>
  </si>
  <si>
    <r>
      <rPr>
        <sz val="11"/>
        <color rgb="FF000000"/>
        <rFont val="Dialog.plain"/>
        <charset val="134"/>
      </rPr>
      <t>30211-差旅费</t>
    </r>
  </si>
  <si>
    <r>
      <rPr>
        <sz val="11"/>
        <color rgb="FF000000"/>
        <rFont val="Dialog.plain"/>
        <charset val="134"/>
      </rPr>
      <t>30217-公务接待费</t>
    </r>
  </si>
  <si>
    <r>
      <rPr>
        <sz val="11"/>
        <color rgb="FF000000"/>
        <rFont val="Dialog.plain"/>
        <charset val="134"/>
      </rPr>
      <t>50206-公务接待费</t>
    </r>
  </si>
  <si>
    <r>
      <rPr>
        <sz val="11"/>
        <color rgb="FF000000"/>
        <rFont val="Dialog.plain"/>
        <charset val="134"/>
      </rPr>
      <t>30227-委托业务费</t>
    </r>
  </si>
  <si>
    <r>
      <rPr>
        <sz val="11"/>
        <color rgb="FF000000"/>
        <rFont val="Dialog.plain"/>
        <charset val="134"/>
      </rPr>
      <t>50205-委托业务费</t>
    </r>
  </si>
  <si>
    <r>
      <rPr>
        <sz val="11"/>
        <color rgb="FF000000"/>
        <rFont val="Dialog.plain"/>
        <charset val="134"/>
      </rPr>
      <t>30228-工会经费</t>
    </r>
  </si>
  <si>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</si>
  <si>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</si>
  <si>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50299-其他商品和服务支出</t>
    </r>
  </si>
  <si>
    <r>
      <rPr>
        <sz val="11"/>
        <color rgb="FF000000"/>
        <rFont val="Dialog.plain"/>
        <charset val="134"/>
      </rPr>
      <t>30305-生活补助</t>
    </r>
  </si>
  <si>
    <r>
      <rPr>
        <sz val="11"/>
        <color rgb="FF000000"/>
        <rFont val="Dialog.plain"/>
        <charset val="134"/>
      </rPr>
      <t>50901-社会福利和救助</t>
    </r>
  </si>
  <si>
    <r>
      <rPr>
        <sz val="11"/>
        <color rgb="FF000000"/>
        <rFont val="Dialog.plain"/>
        <charset val="134"/>
      </rPr>
      <t>30307-医疗费补助</t>
    </r>
  </si>
  <si>
    <t>表13</t>
  </si>
  <si>
    <t>上级资金安排情况表</t>
  </si>
  <si>
    <t>预算部门</t>
  </si>
  <si>
    <t>项目名称</t>
  </si>
  <si>
    <t>预算单位</t>
  </si>
  <si>
    <t>支出功能分类</t>
  </si>
  <si>
    <t>政府预算支出经济分类科目</t>
  </si>
  <si>
    <t>上级文号</t>
  </si>
  <si>
    <t>预算级次</t>
  </si>
  <si>
    <t>51041124T000011403125-仁和区新时代文明实践三级网格点位运行管理项目</t>
  </si>
  <si>
    <t>30299-其他商品和服务支出</t>
  </si>
  <si>
    <t>50299-其他商品和服务支出</t>
  </si>
  <si>
    <t>攀财资产[2024]11号</t>
  </si>
  <si>
    <t>1-中央级</t>
  </si>
  <si>
    <t>表14</t>
  </si>
  <si>
    <t>项目支出表</t>
  </si>
  <si>
    <t>序号</t>
  </si>
  <si>
    <t>项目类别</t>
  </si>
  <si>
    <t>项目单位</t>
  </si>
  <si>
    <t>本年拨款</t>
  </si>
  <si>
    <t>财政拨款结转结余</t>
  </si>
  <si>
    <t>22-其他运转类（常年项目）</t>
  </si>
  <si>
    <r>
      <rPr>
        <sz val="11"/>
        <color rgb="FF000000"/>
        <rFont val="Dialog.plain"/>
        <charset val="134"/>
      </rPr>
      <t>51041123Y000009134328-网信工作经费项目</t>
    </r>
  </si>
  <si>
    <t>31-部门项目（阶段项目）</t>
  </si>
  <si>
    <r>
      <rPr>
        <sz val="11"/>
        <color rgb="FF000000"/>
        <rFont val="Dialog.plain"/>
        <charset val="134"/>
      </rPr>
      <t>51041122T000000434826-代缴全区各行政事业单位党报党刊资金</t>
    </r>
  </si>
  <si>
    <r>
      <rPr>
        <sz val="11"/>
        <color rgb="FF000000"/>
        <rFont val="Dialog.plain"/>
        <charset val="134"/>
      </rPr>
      <t>51041123T000009135449-媒体合作项目</t>
    </r>
  </si>
  <si>
    <r>
      <rPr>
        <sz val="11"/>
        <color rgb="FF000000"/>
        <rFont val="Dialog.plain"/>
        <charset val="134"/>
      </rPr>
      <t>51041123T000009135929-公益电影放映专项</t>
    </r>
  </si>
  <si>
    <r>
      <rPr>
        <sz val="11"/>
        <color rgb="FF000000"/>
        <rFont val="Dialog.plain"/>
        <charset val="134"/>
      </rPr>
      <t>51041123T000009136029-推进使用正版软件专项</t>
    </r>
  </si>
  <si>
    <r>
      <rPr>
        <sz val="11"/>
        <color rgb="FF000000"/>
        <rFont val="Dialog.plain"/>
        <charset val="134"/>
      </rPr>
      <t>51041125T000013480757-宣传思想工作经费</t>
    </r>
  </si>
  <si>
    <r>
      <rPr>
        <sz val="11"/>
        <color rgb="FF000000"/>
        <rFont val="Dialog.plain"/>
        <charset val="134"/>
      </rPr>
      <t>51041126T000015326463-《文行仁和》微刊编印推广</t>
    </r>
  </si>
  <si>
    <r>
      <rPr>
        <sz val="11"/>
        <color rgb="FF000000"/>
        <rFont val="Dialog.plain"/>
        <charset val="134"/>
      </rPr>
      <t>51041126T000015332178-农家书屋（城市书房）出版物补充资金专项</t>
    </r>
  </si>
  <si>
    <t>表15</t>
  </si>
  <si>
    <t>项目支出预算明细表</t>
  </si>
  <si>
    <t>预算部门职责</t>
  </si>
  <si>
    <r>
      <rPr>
        <sz val="11"/>
        <color rgb="FF000000"/>
        <rFont val="Dialog.bold"/>
        <charset val="134"/>
      </rPr>
      <t>合 计</t>
    </r>
  </si>
  <si>
    <r>
      <rPr>
        <sz val="11"/>
        <color rgb="FF000000"/>
        <rFont val="Dialog.plain"/>
        <charset val="134"/>
      </rPr>
      <t>109-中国共产党攀枝花市仁和区委员会宣传部部门</t>
    </r>
  </si>
  <si>
    <r>
      <rPr>
        <sz val="11"/>
        <color rgb="FF000000"/>
        <rFont val="Dialog.plain"/>
        <charset val="134"/>
      </rPr>
      <t>意识形态工作</t>
    </r>
  </si>
  <si>
    <r>
      <rPr>
        <sz val="11"/>
        <color rgb="FF000000"/>
        <rFont val="Dialog.plain"/>
        <charset val="134"/>
      </rPr>
      <t>2013302-一般行政管理事务</t>
    </r>
  </si>
  <si>
    <r>
      <rPr>
        <sz val="11"/>
        <color rgb="FF000000"/>
        <rFont val="Dialog.plain"/>
        <charset val="134"/>
      </rPr>
      <t>3029999-其他商品和服务支出</t>
    </r>
  </si>
  <si>
    <r>
      <rPr>
        <sz val="11"/>
        <color rgb="FF000000"/>
        <rFont val="Dialog.plain"/>
        <charset val="134"/>
      </rPr>
      <t>对外宣传工作</t>
    </r>
  </si>
  <si>
    <r>
      <rPr>
        <sz val="11"/>
        <color rgb="FF000000"/>
        <rFont val="Dialog.plain"/>
        <charset val="134"/>
      </rPr>
      <t>文化发展工作</t>
    </r>
  </si>
  <si>
    <r>
      <rPr>
        <sz val="11"/>
        <color rgb="FF000000"/>
        <rFont val="Dialog.plain"/>
        <charset val="134"/>
      </rPr>
      <t>网络安全和信息化工作</t>
    </r>
  </si>
  <si>
    <r>
      <rPr>
        <sz val="11"/>
        <color rgb="FF000000"/>
        <rFont val="Dialog.plain"/>
        <charset val="134"/>
      </rPr>
      <t>宣传思想文化工作</t>
    </r>
  </si>
  <si>
    <t>精神文明建设工作</t>
  </si>
  <si>
    <t>表16</t>
  </si>
  <si>
    <t>政府购买服务预算表</t>
  </si>
  <si>
    <t>单位名称/项目名称</t>
  </si>
  <si>
    <t>指导性目录</t>
  </si>
  <si>
    <t>服务领域</t>
  </si>
  <si>
    <t>预算金额</t>
  </si>
  <si>
    <t>合同期限</t>
  </si>
  <si>
    <t>备注</t>
  </si>
  <si>
    <t>一级</t>
  </si>
  <si>
    <t>二级</t>
  </si>
  <si>
    <t>三级</t>
  </si>
  <si>
    <t>表17</t>
  </si>
  <si>
    <t>采购需求表</t>
  </si>
  <si>
    <t>采购品目</t>
  </si>
  <si>
    <t>数量</t>
  </si>
  <si>
    <t>总金额</t>
  </si>
  <si>
    <t>专门面向中小企业采购</t>
  </si>
  <si>
    <t>专门面向小型、微型企业采购</t>
  </si>
  <si>
    <t>专门面向监狱企业采购</t>
  </si>
  <si>
    <t>专门面向残疾人福利性单位采购</t>
  </si>
  <si>
    <t>采购说明</t>
  </si>
  <si>
    <t>564,392.00</t>
  </si>
  <si>
    <r>
      <rPr>
        <sz val="11"/>
        <color rgb="FF000000"/>
        <rFont val="Dialog.plain"/>
        <charset val="134"/>
      </rPr>
      <t>C06020300-电影服务</t>
    </r>
  </si>
  <si>
    <t>139,392.00</t>
  </si>
  <si>
    <r>
      <rPr>
        <sz val="11"/>
        <color rgb="FF000000"/>
        <rFont val="Dialog.plain"/>
        <charset val="134"/>
      </rPr>
      <t>是</t>
    </r>
  </si>
  <si>
    <r>
      <rPr>
        <sz val="11"/>
        <color rgb="FF000000"/>
        <rFont val="Dialog.plain"/>
        <charset val="134"/>
      </rPr>
      <t>否</t>
    </r>
  </si>
  <si>
    <r>
      <rPr>
        <sz val="11"/>
        <color rgb="FF000000"/>
        <rFont val="Dialog.plain"/>
        <charset val="134"/>
      </rPr>
      <t>C19990000-其他专业技术服务</t>
    </r>
  </si>
  <si>
    <t>425,000.00</t>
  </si>
  <si>
    <t>表18</t>
  </si>
  <si>
    <t>国有资产配置预算表</t>
  </si>
  <si>
    <t>资产分类</t>
  </si>
  <si>
    <t>配置数量</t>
  </si>
  <si>
    <t>单价（元）</t>
  </si>
  <si>
    <t>配置资产金额
（万元）</t>
  </si>
  <si>
    <t>资产配置预算说明</t>
  </si>
  <si>
    <t>表21</t>
  </si>
  <si>
    <t>年初政府采购项目预算表</t>
  </si>
  <si>
    <t>主管部门</t>
  </si>
  <si>
    <t>采购项目</t>
  </si>
  <si>
    <t>采购项目属性</t>
  </si>
  <si>
    <t>采购预算金额（万元）</t>
  </si>
  <si>
    <t>其中：本年度采购预算金额</t>
  </si>
  <si>
    <t>所属预算项目</t>
  </si>
  <si>
    <t>是否专门面向中小企业采购</t>
  </si>
  <si>
    <t>专门面向的具体情形</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</si>
  <si>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</si>
  <si>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</si>
  <si>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表22</t>
  </si>
  <si>
    <t>2026-2028年支出计划总表</t>
  </si>
  <si>
    <t>2026年</t>
  </si>
  <si>
    <t>2027年</t>
  </si>
  <si>
    <t>2028年</t>
  </si>
  <si>
    <t>表23</t>
  </si>
  <si>
    <t>2026-2028年支出计划明细表</t>
  </si>
  <si>
    <t>2026-2028年合计</t>
  </si>
  <si>
    <t>2026年预算数</t>
  </si>
  <si>
    <t>2027年预算数</t>
  </si>
  <si>
    <t>2028年预算数</t>
  </si>
  <si>
    <t>政府性基金</t>
  </si>
  <si>
    <r>
      <rPr>
        <sz val="8"/>
        <color rgb="FF000000"/>
        <rFont val="Dialog.plain"/>
        <charset val="134"/>
      </rPr>
      <t>51041121R000000067709-工资性支出区级（行政）</t>
    </r>
  </si>
  <si>
    <r>
      <rPr>
        <sz val="8"/>
        <color rgb="FF000000"/>
        <rFont val="Dialog.plain"/>
        <charset val="134"/>
      </rPr>
      <t>1-人员类</t>
    </r>
  </si>
  <si>
    <r>
      <rPr>
        <sz val="8"/>
        <color rgb="FF000000"/>
        <rFont val="Dialog.plain"/>
        <charset val="134"/>
      </rPr>
      <t>51041121R000000067823-工资性支出区级一类（事业）</t>
    </r>
  </si>
  <si>
    <r>
      <rPr>
        <sz val="8"/>
        <color rgb="FF000000"/>
        <rFont val="Dialog.plain"/>
        <charset val="134"/>
      </rPr>
      <t>51041121R000000067978-医疗保险（行政）</t>
    </r>
  </si>
  <si>
    <r>
      <rPr>
        <sz val="8"/>
        <color rgb="FF000000"/>
        <rFont val="Dialog.plain"/>
        <charset val="134"/>
      </rPr>
      <t>51041121R000000067980-基本养老保险（行政）</t>
    </r>
  </si>
  <si>
    <r>
      <rPr>
        <sz val="8"/>
        <color rgb="FF000000"/>
        <rFont val="Dialog.plain"/>
        <charset val="134"/>
      </rPr>
      <t>51041121R000000067982-公务员医疗补助（行政）</t>
    </r>
  </si>
  <si>
    <r>
      <rPr>
        <sz val="8"/>
        <color rgb="FF000000"/>
        <rFont val="Dialog.plain"/>
        <charset val="134"/>
      </rPr>
      <t>51041121R000000067984-住房公积金（行政）</t>
    </r>
  </si>
  <si>
    <r>
      <rPr>
        <sz val="8"/>
        <color rgb="FF000000"/>
        <rFont val="Dialog.plain"/>
        <charset val="134"/>
      </rPr>
      <t>51041121R000000067985-其他社会保障缴费（行政）</t>
    </r>
  </si>
  <si>
    <r>
      <rPr>
        <sz val="8"/>
        <color rgb="FF000000"/>
        <rFont val="Dialog.plain"/>
        <charset val="134"/>
      </rPr>
      <t>51041121R000000067986-医疗保险（事业）</t>
    </r>
  </si>
  <si>
    <r>
      <rPr>
        <sz val="8"/>
        <color rgb="FF000000"/>
        <rFont val="Dialog.plain"/>
        <charset val="134"/>
      </rPr>
      <t>51041121R000000067988-基本养老保险（事业）</t>
    </r>
  </si>
  <si>
    <r>
      <rPr>
        <sz val="8"/>
        <color rgb="FF000000"/>
        <rFont val="Dialog.plain"/>
        <charset val="134"/>
      </rPr>
      <t>51041121R000000067989-公务员医疗补助（事业）</t>
    </r>
  </si>
  <si>
    <r>
      <rPr>
        <sz val="8"/>
        <color rgb="FF000000"/>
        <rFont val="Dialog.plain"/>
        <charset val="134"/>
      </rPr>
      <t>51041121R000000067990-住房公积金（事业）</t>
    </r>
  </si>
  <si>
    <r>
      <rPr>
        <sz val="8"/>
        <color rgb="FF000000"/>
        <rFont val="Dialog.plain"/>
        <charset val="134"/>
      </rPr>
      <t>51041121R000000067991-其他社会保障缴费（事业）</t>
    </r>
  </si>
  <si>
    <r>
      <rPr>
        <sz val="8"/>
        <color rgb="FF000000"/>
        <rFont val="Dialog.plain"/>
        <charset val="134"/>
      </rPr>
      <t>51041121Y000000068012-基本公用经费定额（行政）</t>
    </r>
  </si>
  <si>
    <r>
      <rPr>
        <sz val="8"/>
        <color rgb="FF000000"/>
        <rFont val="Dialog.plain"/>
        <charset val="134"/>
      </rPr>
      <t>21-公用经费</t>
    </r>
  </si>
  <si>
    <r>
      <rPr>
        <sz val="8"/>
        <color rgb="FF000000"/>
        <rFont val="Dialog.plain"/>
        <charset val="134"/>
      </rPr>
      <t>51041121Y000000068015-基本公用经费支出总额（行政）</t>
    </r>
  </si>
  <si>
    <r>
      <rPr>
        <sz val="8"/>
        <color rgb="FF000000"/>
        <rFont val="Dialog.plain"/>
        <charset val="134"/>
      </rPr>
      <t>51041121Y000000068017-基本公用经费支出总额（事业）</t>
    </r>
  </si>
  <si>
    <r>
      <rPr>
        <sz val="8"/>
        <color rgb="FF000000"/>
        <rFont val="Dialog.plain"/>
        <charset val="134"/>
      </rPr>
      <t>51041121Y000000106551-党建经费（行政）</t>
    </r>
  </si>
  <si>
    <r>
      <rPr>
        <sz val="8"/>
        <color rgb="FF000000"/>
        <rFont val="Dialog.plain"/>
        <charset val="134"/>
      </rPr>
      <t>51041121Y000000106552-党建经费（事业）</t>
    </r>
  </si>
  <si>
    <r>
      <rPr>
        <sz val="8"/>
        <color rgb="FF000000"/>
        <rFont val="Dialog.plain"/>
        <charset val="134"/>
      </rPr>
      <t>51041122R000005556086-医保个人账户补充（行政）</t>
    </r>
  </si>
  <si>
    <r>
      <rPr>
        <sz val="8"/>
        <color rgb="FF000000"/>
        <rFont val="Dialog.plain"/>
        <charset val="134"/>
      </rPr>
      <t>51041122R000005556506-医保个人账户补充（事业）</t>
    </r>
  </si>
  <si>
    <r>
      <rPr>
        <sz val="8"/>
        <color rgb="FF000000"/>
        <rFont val="Dialog.plain"/>
        <charset val="134"/>
      </rPr>
      <t>51041122R000005556709-退休医保个人账户补充</t>
    </r>
  </si>
  <si>
    <r>
      <rPr>
        <sz val="8"/>
        <color rgb="FF000000"/>
        <rFont val="Dialog.plain"/>
        <charset val="134"/>
      </rPr>
      <t>51041122T000000434826-代缴全区各行政事业单位党报党刊资金</t>
    </r>
  </si>
  <si>
    <r>
      <rPr>
        <sz val="8"/>
        <color rgb="FF000000"/>
        <rFont val="Dialog.plain"/>
        <charset val="134"/>
      </rPr>
      <t>31-部门项目（阶段项目）</t>
    </r>
  </si>
  <si>
    <r>
      <rPr>
        <sz val="8"/>
        <color rgb="FF000000"/>
        <rFont val="Dialog.plain"/>
        <charset val="134"/>
      </rPr>
      <t>51041123R000008390631-奖励性绩效区级一类（事业）</t>
    </r>
  </si>
  <si>
    <r>
      <rPr>
        <sz val="8"/>
        <color rgb="FF000000"/>
        <rFont val="Dialog.plain"/>
        <charset val="134"/>
      </rPr>
      <t>51041123R000008391951-区级年终一次性奖金（行政）</t>
    </r>
  </si>
  <si>
    <r>
      <rPr>
        <sz val="8"/>
        <color rgb="FF000000"/>
        <rFont val="Dialog.plain"/>
        <charset val="134"/>
      </rPr>
      <t>51041123R000008393601-年度考核奖区级一类（事业）</t>
    </r>
  </si>
  <si>
    <r>
      <rPr>
        <sz val="8"/>
        <color rgb="FF000000"/>
        <rFont val="Dialog.plain"/>
        <charset val="134"/>
      </rPr>
      <t>51041123R000008394921-区级年度考核奖（行政）</t>
    </r>
  </si>
  <si>
    <r>
      <rPr>
        <sz val="8"/>
        <color rgb="FF000000"/>
        <rFont val="Dialog.plain"/>
        <charset val="134"/>
      </rPr>
      <t>51041123R000008471742-离退休生活补助（行政含参公）</t>
    </r>
  </si>
  <si>
    <r>
      <rPr>
        <sz val="8"/>
        <color rgb="FF000000"/>
        <rFont val="Dialog.plain"/>
        <charset val="134"/>
      </rPr>
      <t>51041123T000009135449-媒体合作项目</t>
    </r>
  </si>
  <si>
    <r>
      <rPr>
        <sz val="8"/>
        <color rgb="FF000000"/>
        <rFont val="Dialog.plain"/>
        <charset val="134"/>
      </rPr>
      <t>51041123T000009135929-公益电影放映专项</t>
    </r>
  </si>
  <si>
    <r>
      <rPr>
        <sz val="8"/>
        <color rgb="FF000000"/>
        <rFont val="Dialog.plain"/>
        <charset val="134"/>
      </rPr>
      <t>51041123T000009136029-推进使用正版软件专项</t>
    </r>
  </si>
  <si>
    <r>
      <rPr>
        <sz val="8"/>
        <color rgb="FF000000"/>
        <rFont val="Dialog.plain"/>
        <charset val="134"/>
      </rPr>
      <t>51041123Y000008661871-离退休公用经费（行政）</t>
    </r>
  </si>
  <si>
    <r>
      <rPr>
        <sz val="8"/>
        <color rgb="FF000000"/>
        <rFont val="Dialog.plain"/>
        <charset val="134"/>
      </rPr>
      <t>51041123Y000009134328-网信工作经费项目</t>
    </r>
  </si>
  <si>
    <r>
      <rPr>
        <sz val="8"/>
        <color rgb="FF000000"/>
        <rFont val="Dialog.plain"/>
        <charset val="134"/>
      </rPr>
      <t>22-其他运转类（常年项目）</t>
    </r>
  </si>
  <si>
    <r>
      <rPr>
        <sz val="8"/>
        <color rgb="FF000000"/>
        <rFont val="Dialog.plain"/>
        <charset val="134"/>
      </rPr>
      <t>51041124R000010230630-区级基础绩效奖（行政）</t>
    </r>
  </si>
  <si>
    <r>
      <rPr>
        <sz val="8"/>
        <color rgb="FF000000"/>
        <rFont val="Dialog.plain"/>
        <charset val="134"/>
      </rPr>
      <t>51041124R000010231141-基础绩效奖区级一类（事业）</t>
    </r>
  </si>
  <si>
    <r>
      <rPr>
        <sz val="8"/>
        <color rgb="FF000000"/>
        <rFont val="Dialog.plain"/>
        <charset val="134"/>
      </rPr>
      <t>51041124R000010851101-艰苦边远地区津贴（行政）</t>
    </r>
  </si>
  <si>
    <r>
      <rPr>
        <sz val="8"/>
        <color rgb="FF000000"/>
        <rFont val="Dialog.plain"/>
        <charset val="134"/>
      </rPr>
      <t>51041124R000010851227-艰苦边远地区津贴（事业）</t>
    </r>
  </si>
  <si>
    <r>
      <rPr>
        <sz val="8"/>
        <color rgb="FF000000"/>
        <rFont val="Dialog.plain"/>
        <charset val="134"/>
      </rPr>
      <t>51041124Y000010851496-工会福利费（行政）</t>
    </r>
  </si>
  <si>
    <r>
      <rPr>
        <sz val="8"/>
        <color rgb="FF000000"/>
        <rFont val="Dialog.plain"/>
        <charset val="134"/>
      </rPr>
      <t>51041124Y000010851621-工会福利费（事业）</t>
    </r>
  </si>
  <si>
    <r>
      <rPr>
        <sz val="8"/>
        <color rgb="FF000000"/>
        <rFont val="Dialog.plain"/>
        <charset val="134"/>
      </rPr>
      <t>51041125R000012742895-退休费（行政）</t>
    </r>
  </si>
  <si>
    <r>
      <rPr>
        <sz val="8"/>
        <color rgb="FF000000"/>
        <rFont val="Dialog.plain"/>
        <charset val="134"/>
      </rPr>
      <t>51041125T000013480757-宣传思想工作经费</t>
    </r>
  </si>
  <si>
    <r>
      <rPr>
        <sz val="8"/>
        <color rgb="FF000000"/>
        <rFont val="Dialog.plain"/>
        <charset val="134"/>
      </rPr>
      <t>51041126T000015326463-《文行仁和》微刊编印推广</t>
    </r>
  </si>
  <si>
    <r>
      <rPr>
        <sz val="8"/>
        <color rgb="FF000000"/>
        <rFont val="Dialog.plain"/>
        <charset val="134"/>
      </rPr>
      <t>51041126T000015332178-农家书屋（城市书房）出版物补充资金专项</t>
    </r>
  </si>
  <si>
    <t>表24</t>
  </si>
  <si>
    <t>人员和车辆基本情况表</t>
  </si>
  <si>
    <t>单位：人、辆</t>
  </si>
  <si>
    <t>编   制   人   数</t>
  </si>
  <si>
    <t>实   有   人   数</t>
  </si>
  <si>
    <t>车   辆   情   况</t>
  </si>
  <si>
    <t>在   校   生   实   有   数</t>
  </si>
  <si>
    <t>在校生标准数</t>
  </si>
  <si>
    <t>行政编制</t>
  </si>
  <si>
    <t>政法编制</t>
  </si>
  <si>
    <t>事业编制</t>
  </si>
  <si>
    <t>工勤人员编制</t>
  </si>
  <si>
    <t>财政定额补
贴岗编制数</t>
  </si>
  <si>
    <t>在职人员</t>
  </si>
  <si>
    <t>离休人员</t>
  </si>
  <si>
    <t>编外长聘人员</t>
  </si>
  <si>
    <t>遗属人员</t>
  </si>
  <si>
    <t>车辆编制</t>
  </si>
  <si>
    <t>标准车辆数</t>
  </si>
  <si>
    <t>全日制博士研究生</t>
  </si>
  <si>
    <t>全日制硕士研究生</t>
  </si>
  <si>
    <t>全日制大学本科生</t>
  </si>
  <si>
    <t>全日制大专生</t>
  </si>
  <si>
    <t>中专生</t>
  </si>
  <si>
    <t>高中生</t>
  </si>
  <si>
    <t>初中生</t>
  </si>
  <si>
    <t>小学生</t>
  </si>
  <si>
    <t>幼儿园学生</t>
  </si>
  <si>
    <t>农村中小学寄宿学生数</t>
  </si>
  <si>
    <t>财政预算
管理</t>
  </si>
  <si>
    <t>自筹</t>
  </si>
  <si>
    <t>机关工勤</t>
  </si>
  <si>
    <t>事业工勤</t>
  </si>
  <si>
    <t>行政/政法
人员</t>
  </si>
  <si>
    <t>事业
人员</t>
  </si>
  <si>
    <t>工勤
人员</t>
  </si>
  <si>
    <t>一般公务用车保留数</t>
  </si>
  <si>
    <t>一般执法执勤用车保留数</t>
  </si>
  <si>
    <t>特种专业技术用车保留数</t>
  </si>
  <si>
    <t>全日制中专生</t>
  </si>
  <si>
    <t>非全日制中专生</t>
  </si>
  <si>
    <r>
      <rPr>
        <sz val="8"/>
        <color rgb="FF000000"/>
        <rFont val="Dialog.plain"/>
        <charset val="134"/>
      </rPr>
      <t>109001-中国共产党攀枝花市仁和区委员会宣传部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</si>
</sst>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yyyy&quot;年&quot;mm&quot;月&quot;dd&quot;日&quot;"/>
  </numFmts>
  <fonts count="50">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sz val="8"/>
      <color rgb="FF000000"/>
      <name val="SimSun"/>
      <charset val="134"/>
    </font>
    <font>
      <b/>
      <sz val="8"/>
      <color rgb="FF000000"/>
      <name val="宋体"/>
      <charset val="134"/>
    </font>
    <font>
      <sz val="8"/>
      <color rgb="FF000000"/>
      <name val="宋体"/>
      <charset val="134"/>
    </font>
    <font>
      <sz val="11"/>
      <color rgb="FF000000"/>
      <name val="SimSun"/>
      <charset val="134"/>
    </font>
    <font>
      <b/>
      <sz val="8"/>
      <color rgb="FF000000"/>
      <name val="SimSun"/>
      <charset val="134"/>
    </font>
    <font>
      <b/>
      <sz val="11"/>
      <color rgb="FF000000"/>
      <name val="宋体"/>
      <charset val="134"/>
    </font>
    <font>
      <sz val="9"/>
      <color rgb="FF000000"/>
      <name val="Hiragino Sans GB"/>
      <charset val="134"/>
    </font>
    <font>
      <sz val="9"/>
      <color rgb="FF000000"/>
      <name val="simhei"/>
      <charset val="134"/>
    </font>
    <font>
      <b/>
      <sz val="11"/>
      <color rgb="FF000000"/>
      <name val="SimSun"/>
      <charset val="134"/>
    </font>
    <font>
      <sz val="10"/>
      <color rgb="FF000000"/>
      <name val="SimSun"/>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rgb="FF000000"/>
      <name val="Dialog.plai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Dialog.plain"/>
      <charset val="134"/>
    </font>
    <font>
      <sz val="10"/>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style="thin">
        <color rgb="FFFFFFFF"/>
      </right>
      <top style="thin">
        <color rgb="FFFFFFFF"/>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4"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5" borderId="23" applyNumberFormat="0" applyAlignment="0" applyProtection="0">
      <alignment vertical="center"/>
    </xf>
    <xf numFmtId="0" fontId="37" fillId="6" borderId="24" applyNumberFormat="0" applyAlignment="0" applyProtection="0">
      <alignment vertical="center"/>
    </xf>
    <xf numFmtId="0" fontId="38" fillId="6" borderId="23" applyNumberFormat="0" applyAlignment="0" applyProtection="0">
      <alignment vertical="center"/>
    </xf>
    <xf numFmtId="0" fontId="39" fillId="7"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183">
    <xf numFmtId="0" fontId="0" fillId="0" borderId="0" xfId="0" applyFont="1">
      <alignment vertical="center"/>
    </xf>
    <xf numFmtId="0" fontId="1" fillId="0" borderId="1" xfId="0" applyFont="1" applyBorder="1">
      <alignment vertical="center"/>
    </xf>
    <xf numFmtId="0" fontId="2" fillId="0" borderId="1" xfId="0" applyFont="1" applyBorder="1">
      <alignment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lignment vertical="center"/>
    </xf>
    <xf numFmtId="0" fontId="3" fillId="0" borderId="2" xfId="0" applyFont="1" applyBorder="1" applyAlignment="1">
      <alignment vertical="center" wrapText="1"/>
    </xf>
    <xf numFmtId="0" fontId="2" fillId="0" borderId="2" xfId="0" applyFont="1" applyBorder="1" applyAlignment="1">
      <alignment horizontal="center" vertical="center"/>
    </xf>
    <xf numFmtId="0" fontId="5" fillId="0" borderId="3" xfId="0" applyFont="1" applyBorder="1" applyAlignment="1">
      <alignment vertical="center" wrapText="1"/>
    </xf>
    <xf numFmtId="0" fontId="6" fillId="2" borderId="4" xfId="0" applyFont="1" applyFill="1" applyBorder="1" applyAlignment="1">
      <alignment horizontal="center"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5" fillId="0" borderId="3" xfId="0" applyFont="1" applyBorder="1">
      <alignment vertical="center"/>
    </xf>
    <xf numFmtId="0" fontId="6" fillId="0" borderId="4" xfId="0" applyFont="1" applyBorder="1" applyAlignment="1">
      <alignment horizontal="center" vertical="center"/>
    </xf>
    <xf numFmtId="0" fontId="5" fillId="0" borderId="4" xfId="0" applyFont="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176" fontId="5" fillId="0" borderId="4" xfId="0" applyNumberFormat="1" applyFont="1" applyBorder="1" applyAlignment="1">
      <alignment horizontal="righ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horizontal="center" vertical="center"/>
    </xf>
    <xf numFmtId="0" fontId="8" fillId="0" borderId="2" xfId="0" applyFont="1" applyBorder="1" applyAlignment="1">
      <alignment horizontal="center" vertical="center"/>
    </xf>
    <xf numFmtId="0" fontId="3" fillId="0" borderId="8" xfId="0" applyFont="1" applyBorder="1" applyAlignment="1">
      <alignment vertical="center" wrapText="1"/>
    </xf>
    <xf numFmtId="0" fontId="6" fillId="2" borderId="4" xfId="0" applyFont="1" applyFill="1" applyBorder="1" applyAlignment="1">
      <alignment horizontal="center" vertical="center"/>
    </xf>
    <xf numFmtId="0" fontId="9" fillId="0" borderId="3" xfId="0" applyFont="1" applyBorder="1">
      <alignment vertical="center"/>
    </xf>
    <xf numFmtId="0" fontId="6" fillId="0" borderId="4" xfId="0" applyFont="1" applyBorder="1" applyAlignment="1">
      <alignment horizontal="left" vertical="center"/>
    </xf>
    <xf numFmtId="4" fontId="9" fillId="0" borderId="4" xfId="0" applyNumberFormat="1" applyFont="1" applyBorder="1" applyAlignment="1">
      <alignment horizontal="right" vertical="center"/>
    </xf>
    <xf numFmtId="0" fontId="9" fillId="0" borderId="4" xfId="0" applyFont="1" applyBorder="1" applyAlignment="1">
      <alignment horizontal="right" vertical="center"/>
    </xf>
    <xf numFmtId="0" fontId="6" fillId="0" borderId="5" xfId="0" applyFont="1" applyBorder="1" applyAlignment="1">
      <alignment vertical="center" wrapText="1"/>
    </xf>
    <xf numFmtId="4" fontId="5" fillId="0" borderId="4" xfId="0" applyNumberFormat="1" applyFont="1" applyBorder="1" applyAlignment="1">
      <alignment horizontal="right" vertical="center"/>
    </xf>
    <xf numFmtId="0" fontId="5" fillId="0" borderId="4" xfId="0" applyNumberFormat="1" applyFont="1" applyBorder="1" applyAlignment="1">
      <alignment horizontal="right" vertical="center"/>
    </xf>
    <xf numFmtId="0" fontId="1" fillId="0" borderId="3" xfId="0" applyFont="1" applyBorder="1">
      <alignment vertical="center"/>
    </xf>
    <xf numFmtId="0" fontId="1" fillId="0" borderId="5" xfId="0" applyFont="1" applyBorder="1">
      <alignment vertical="center"/>
    </xf>
    <xf numFmtId="0" fontId="3" fillId="0" borderId="5" xfId="0" applyFont="1" applyBorder="1" applyAlignment="1">
      <alignment vertical="center" wrapText="1"/>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4" fontId="8" fillId="0" borderId="4" xfId="0" applyNumberFormat="1" applyFont="1" applyBorder="1" applyAlignment="1">
      <alignment horizontal="right" vertical="center"/>
    </xf>
    <xf numFmtId="4" fontId="8" fillId="0" borderId="9" xfId="0" applyNumberFormat="1" applyFont="1" applyBorder="1" applyAlignment="1">
      <alignment horizontal="right" vertical="center"/>
    </xf>
    <xf numFmtId="0" fontId="8" fillId="0" borderId="9" xfId="0" applyFont="1" applyBorder="1" applyAlignment="1">
      <alignment horizontal="right" vertical="center"/>
    </xf>
    <xf numFmtId="0" fontId="2" fillId="3" borderId="9" xfId="0" applyFont="1" applyFill="1" applyBorder="1" applyAlignment="1">
      <alignment horizontal="left" vertical="center"/>
    </xf>
    <xf numFmtId="0" fontId="3" fillId="0" borderId="10" xfId="0" applyFont="1" applyBorder="1" applyAlignment="1">
      <alignment vertical="center" wrapText="1"/>
    </xf>
    <xf numFmtId="0" fontId="11" fillId="0" borderId="11" xfId="0" applyFont="1" applyBorder="1">
      <alignment vertical="center"/>
    </xf>
    <xf numFmtId="0" fontId="2" fillId="0" borderId="12" xfId="0" applyFont="1" applyBorder="1" applyAlignment="1">
      <alignment vertical="center" wrapText="1"/>
    </xf>
    <xf numFmtId="0" fontId="12" fillId="0" borderId="12"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lignment vertical="center"/>
    </xf>
    <xf numFmtId="0" fontId="11" fillId="0" borderId="13" xfId="0" applyFont="1" applyBorder="1">
      <alignment vertical="center"/>
    </xf>
    <xf numFmtId="0" fontId="11" fillId="0" borderId="5" xfId="0" applyFont="1" applyBorder="1">
      <alignment vertical="center"/>
    </xf>
    <xf numFmtId="0" fontId="11" fillId="0" borderId="3" xfId="0" applyFont="1" applyBorder="1">
      <alignment vertical="center"/>
    </xf>
    <xf numFmtId="0" fontId="1" fillId="0" borderId="2" xfId="0" applyFont="1" applyBorder="1" applyAlignment="1">
      <alignment vertical="center" wrapText="1"/>
    </xf>
    <xf numFmtId="0" fontId="12" fillId="0" borderId="2" xfId="0" applyFont="1" applyBorder="1" applyAlignment="1">
      <alignment vertical="center" wrapText="1"/>
    </xf>
    <xf numFmtId="0" fontId="2" fillId="0" borderId="2" xfId="0" applyFont="1" applyBorder="1" applyAlignment="1">
      <alignment horizontal="right" vertical="center"/>
    </xf>
    <xf numFmtId="0" fontId="11" fillId="0" borderId="8" xfId="0" applyFont="1" applyBorder="1">
      <alignment vertical="center"/>
    </xf>
    <xf numFmtId="0" fontId="1" fillId="0" borderId="5" xfId="0" applyFont="1" applyBorder="1" applyAlignment="1">
      <alignment vertical="center" wrapText="1"/>
    </xf>
    <xf numFmtId="0" fontId="10"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4" xfId="0" applyFont="1" applyBorder="1" applyAlignment="1">
      <alignment vertical="center" wrapText="1"/>
    </xf>
    <xf numFmtId="4" fontId="13" fillId="0" borderId="4" xfId="0" applyNumberFormat="1"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12" xfId="0" applyFont="1" applyBorder="1" applyAlignment="1">
      <alignment vertical="center" wrapText="1"/>
    </xf>
    <xf numFmtId="0" fontId="14" fillId="0" borderId="1" xfId="0" applyFont="1" applyBorder="1" applyAlignment="1">
      <alignment vertical="center" wrapText="1"/>
    </xf>
    <xf numFmtId="0" fontId="1" fillId="0" borderId="10" xfId="0" applyFont="1" applyBorder="1" applyAlignment="1">
      <alignment vertical="center" wrapText="1"/>
    </xf>
    <xf numFmtId="0" fontId="14"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8" fillId="0" borderId="2" xfId="0" applyFont="1" applyBorder="1" applyAlignment="1">
      <alignment horizontal="center" vertical="center" wrapText="1"/>
    </xf>
    <xf numFmtId="0" fontId="1" fillId="0" borderId="3" xfId="0" applyFont="1" applyBorder="1" applyAlignment="1">
      <alignment vertical="center" wrapText="1"/>
    </xf>
    <xf numFmtId="0" fontId="10" fillId="2" borderId="9" xfId="0" applyFont="1" applyFill="1" applyBorder="1" applyAlignment="1">
      <alignment horizontal="center" vertical="center" wrapText="1"/>
    </xf>
    <xf numFmtId="0" fontId="15" fillId="0" borderId="3" xfId="0" applyFont="1" applyBorder="1" applyAlignment="1">
      <alignment vertical="center" wrapText="1"/>
    </xf>
    <xf numFmtId="0" fontId="10" fillId="0" borderId="9" xfId="0" applyFont="1" applyBorder="1" applyAlignment="1">
      <alignment horizontal="center" vertical="center"/>
    </xf>
    <xf numFmtId="0" fontId="13" fillId="0" borderId="4" xfId="0" applyFont="1" applyBorder="1" applyAlignment="1">
      <alignment horizontal="right" vertical="center"/>
    </xf>
    <xf numFmtId="4" fontId="13" fillId="0" borderId="4" xfId="0" applyNumberFormat="1" applyFont="1" applyBorder="1" applyAlignment="1">
      <alignment horizontal="right" vertical="center"/>
    </xf>
    <xf numFmtId="0" fontId="10" fillId="0" borderId="9" xfId="0" applyFont="1" applyBorder="1" applyAlignment="1">
      <alignment horizontal="left" vertical="center"/>
    </xf>
    <xf numFmtId="0" fontId="15" fillId="0" borderId="5" xfId="0" applyFont="1" applyBorder="1" applyAlignment="1">
      <alignment vertical="center" wrapText="1"/>
    </xf>
    <xf numFmtId="0" fontId="2" fillId="0" borderId="9" xfId="0" applyFont="1" applyBorder="1" applyAlignment="1">
      <alignment horizontal="left" vertical="center"/>
    </xf>
    <xf numFmtId="0" fontId="8" fillId="0" borderId="4" xfId="0" applyFont="1" applyBorder="1" applyAlignment="1">
      <alignment horizontal="right" vertical="center"/>
    </xf>
    <xf numFmtId="0" fontId="2" fillId="0" borderId="9" xfId="0" applyFont="1" applyBorder="1" applyAlignment="1">
      <alignment horizontal="left" vertical="center" indent="1"/>
    </xf>
    <xf numFmtId="0" fontId="2" fillId="0" borderId="4" xfId="0" applyFont="1" applyBorder="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2" fillId="0" borderId="1" xfId="0" applyFont="1" applyBorder="1" applyAlignment="1">
      <alignment horizontal="center" vertical="center" wrapText="1"/>
    </xf>
    <xf numFmtId="0" fontId="16" fillId="0" borderId="3" xfId="0" applyFont="1" applyBorder="1" applyAlignment="1">
      <alignment vertical="center" wrapText="1"/>
    </xf>
    <xf numFmtId="0" fontId="10" fillId="0" borderId="4" xfId="0" applyFont="1" applyBorder="1" applyAlignment="1">
      <alignment horizontal="right" vertical="center"/>
    </xf>
    <xf numFmtId="0" fontId="16" fillId="0" borderId="5"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center" wrapText="1" indent="1"/>
    </xf>
    <xf numFmtId="0" fontId="2" fillId="0" borderId="9" xfId="0" applyFont="1" applyBorder="1" applyAlignment="1">
      <alignment horizontal="center" vertical="center" wrapText="1"/>
    </xf>
    <xf numFmtId="0" fontId="17" fillId="0" borderId="0" xfId="0" applyFont="1" applyBorder="1" applyAlignment="1">
      <alignment vertical="center" wrapText="1"/>
    </xf>
    <xf numFmtId="0" fontId="1" fillId="0" borderId="7" xfId="0" applyFont="1" applyBorder="1" applyAlignment="1">
      <alignment horizontal="center" vertical="center" wrapText="1"/>
    </xf>
    <xf numFmtId="0" fontId="2" fillId="0" borderId="4" xfId="0" applyFont="1" applyBorder="1" applyAlignment="1">
      <alignment horizontal="right" vertical="center" wrapText="1"/>
    </xf>
    <xf numFmtId="0" fontId="1" fillId="0" borderId="11" xfId="0" applyFont="1" applyBorder="1">
      <alignment vertical="center"/>
    </xf>
    <xf numFmtId="0" fontId="2" fillId="0" borderId="12" xfId="0" applyFont="1" applyBorder="1">
      <alignment vertical="center"/>
    </xf>
    <xf numFmtId="0" fontId="3" fillId="0" borderId="12" xfId="0" applyFont="1" applyBorder="1">
      <alignment vertical="center"/>
    </xf>
    <xf numFmtId="0" fontId="1" fillId="0" borderId="13" xfId="0" applyFont="1" applyBorder="1">
      <alignment vertical="center"/>
    </xf>
    <xf numFmtId="0" fontId="4" fillId="0" borderId="5" xfId="0" applyFont="1" applyBorder="1" applyAlignment="1">
      <alignment horizontal="center" vertical="center"/>
    </xf>
    <xf numFmtId="0" fontId="2" fillId="0" borderId="2" xfId="0" applyFont="1" applyBorder="1">
      <alignment vertical="center"/>
    </xf>
    <xf numFmtId="0" fontId="3" fillId="0" borderId="2" xfId="0" applyFont="1" applyBorder="1">
      <alignment vertical="center"/>
    </xf>
    <xf numFmtId="0" fontId="1" fillId="0" borderId="8" xfId="0" applyFont="1" applyBorder="1">
      <alignment vertical="center"/>
    </xf>
    <xf numFmtId="0" fontId="15" fillId="0" borderId="5" xfId="0" applyFont="1" applyBorder="1">
      <alignment vertical="center"/>
    </xf>
    <xf numFmtId="0" fontId="10" fillId="0" borderId="9" xfId="0" applyFont="1" applyBorder="1" applyAlignment="1">
      <alignment horizontal="center" vertical="center" wrapText="1"/>
    </xf>
    <xf numFmtId="4" fontId="8" fillId="0" borderId="4" xfId="0" applyNumberFormat="1" applyFont="1" applyBorder="1" applyAlignment="1">
      <alignment horizontal="right" vertical="center" wrapText="1"/>
    </xf>
    <xf numFmtId="4" fontId="8" fillId="0" borderId="9" xfId="0" applyNumberFormat="1" applyFont="1" applyFill="1" applyBorder="1" applyAlignment="1">
      <alignment horizontal="right" vertical="center"/>
    </xf>
    <xf numFmtId="0" fontId="8" fillId="0" borderId="4" xfId="0" applyFont="1" applyBorder="1" applyAlignment="1">
      <alignment horizontal="right" vertical="center" wrapText="1"/>
    </xf>
    <xf numFmtId="0" fontId="18" fillId="0" borderId="0" xfId="0" applyFont="1" applyFill="1" applyAlignment="1">
      <alignment vertical="center" wrapText="1"/>
    </xf>
    <xf numFmtId="0" fontId="2" fillId="0" borderId="9" xfId="0" applyFont="1" applyFill="1" applyBorder="1" applyAlignment="1">
      <alignment horizontal="left" vertical="center" wrapText="1"/>
    </xf>
    <xf numFmtId="0" fontId="1" fillId="0" borderId="10" xfId="0" applyFont="1" applyBorder="1">
      <alignment vertical="center"/>
    </xf>
    <xf numFmtId="0" fontId="1" fillId="0" borderId="7" xfId="0" applyFont="1" applyBorder="1">
      <alignment vertical="center"/>
    </xf>
    <xf numFmtId="0" fontId="1" fillId="0" borderId="6" xfId="0" applyFont="1" applyBorder="1">
      <alignment vertical="center"/>
    </xf>
    <xf numFmtId="177" fontId="13" fillId="0" borderId="9" xfId="0" applyNumberFormat="1" applyFont="1" applyBorder="1" applyAlignment="1">
      <alignment horizontal="right" vertical="center"/>
    </xf>
    <xf numFmtId="0" fontId="13" fillId="0" borderId="9" xfId="0" applyFont="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177" fontId="2" fillId="0" borderId="9" xfId="0" applyNumberFormat="1" applyFont="1" applyBorder="1" applyAlignment="1">
      <alignment horizontal="right" vertical="center" wrapText="1"/>
    </xf>
    <xf numFmtId="0" fontId="2" fillId="0" borderId="9" xfId="0" applyFont="1" applyBorder="1" applyAlignment="1">
      <alignment horizontal="right" vertical="center" wrapText="1"/>
    </xf>
    <xf numFmtId="0" fontId="1" fillId="0" borderId="8" xfId="0" applyFont="1" applyBorder="1" applyAlignment="1">
      <alignment vertical="center" wrapText="1"/>
    </xf>
    <xf numFmtId="0" fontId="0" fillId="0" borderId="0" xfId="0" applyFont="1" applyFill="1" applyAlignment="1">
      <alignment vertical="center"/>
    </xf>
    <xf numFmtId="177" fontId="13" fillId="0" borderId="4" xfId="0" applyNumberFormat="1" applyFont="1" applyBorder="1" applyAlignment="1">
      <alignment horizontal="right" vertical="center"/>
    </xf>
    <xf numFmtId="0" fontId="3" fillId="0" borderId="5" xfId="0" applyFont="1" applyFill="1" applyBorder="1" applyAlignment="1">
      <alignment vertical="center" wrapText="1"/>
    </xf>
    <xf numFmtId="0" fontId="18" fillId="0" borderId="0" xfId="0" applyFont="1" applyFill="1" applyAlignment="1">
      <alignment vertical="center"/>
    </xf>
    <xf numFmtId="0" fontId="1" fillId="0" borderId="11"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4" fontId="13" fillId="0" borderId="9" xfId="0" applyNumberFormat="1" applyFont="1" applyBorder="1" applyAlignment="1">
      <alignment horizontal="right" vertical="center"/>
    </xf>
    <xf numFmtId="0" fontId="3" fillId="0" borderId="3" xfId="0" applyFont="1" applyFill="1" applyBorder="1" applyAlignment="1">
      <alignment vertical="center" wrapText="1"/>
    </xf>
    <xf numFmtId="0" fontId="2" fillId="0" borderId="9" xfId="0" applyFont="1" applyFill="1" applyBorder="1" applyAlignment="1">
      <alignment horizontal="left" vertical="center" indent="1"/>
    </xf>
    <xf numFmtId="0" fontId="8" fillId="0" borderId="4" xfId="0" applyFont="1" applyFill="1" applyBorder="1" applyAlignment="1">
      <alignment horizontal="right" vertical="center"/>
    </xf>
    <xf numFmtId="0" fontId="1" fillId="0" borderId="5" xfId="0" applyFont="1" applyFill="1" applyBorder="1" applyAlignment="1">
      <alignment vertical="center" wrapText="1"/>
    </xf>
    <xf numFmtId="0" fontId="10" fillId="2" borderId="9" xfId="0" applyFont="1" applyFill="1" applyBorder="1" applyAlignment="1">
      <alignment horizontal="center" vertical="center"/>
    </xf>
    <xf numFmtId="0" fontId="10" fillId="0" borderId="9" xfId="0" applyFont="1" applyFill="1" applyBorder="1" applyAlignment="1">
      <alignment horizontal="center" vertical="center"/>
    </xf>
    <xf numFmtId="4" fontId="13" fillId="0" borderId="9" xfId="0" applyNumberFormat="1" applyFont="1" applyFill="1" applyBorder="1" applyAlignment="1">
      <alignment horizontal="right" vertical="center"/>
    </xf>
    <xf numFmtId="0" fontId="13" fillId="0" borderId="9" xfId="0" applyFont="1" applyFill="1" applyBorder="1" applyAlignment="1">
      <alignment horizontal="right" vertical="center"/>
    </xf>
    <xf numFmtId="0" fontId="3" fillId="0" borderId="12" xfId="0" applyFont="1" applyBorder="1" applyAlignment="1">
      <alignment vertical="center" wrapText="1"/>
    </xf>
    <xf numFmtId="0" fontId="10" fillId="3" borderId="9" xfId="0" applyFont="1" applyFill="1" applyBorder="1" applyAlignment="1">
      <alignment horizontal="center" vertical="center"/>
    </xf>
    <xf numFmtId="4" fontId="10" fillId="0" borderId="4" xfId="0" applyNumberFormat="1" applyFont="1" applyBorder="1" applyAlignment="1">
      <alignment horizontal="right" vertical="center"/>
    </xf>
    <xf numFmtId="4" fontId="2" fillId="0" borderId="4" xfId="0" applyNumberFormat="1" applyFont="1" applyBorder="1" applyAlignment="1">
      <alignment horizontal="right" vertical="center"/>
    </xf>
    <xf numFmtId="0" fontId="1" fillId="0" borderId="15" xfId="0" applyFont="1" applyBorder="1" applyAlignment="1">
      <alignment vertical="center" wrapText="1"/>
    </xf>
    <xf numFmtId="0" fontId="14" fillId="0" borderId="16" xfId="0" applyFont="1" applyBorder="1" applyAlignment="1">
      <alignment vertical="center" wrapText="1"/>
    </xf>
    <xf numFmtId="0" fontId="14" fillId="0" borderId="8" xfId="0" applyFont="1" applyBorder="1" applyAlignment="1">
      <alignment vertical="center" wrapText="1"/>
    </xf>
    <xf numFmtId="0" fontId="2" fillId="3" borderId="9" xfId="0" applyFont="1" applyFill="1" applyBorder="1" applyAlignment="1">
      <alignment horizontal="left" vertical="center" wrapText="1"/>
    </xf>
    <xf numFmtId="0" fontId="1" fillId="0" borderId="0" xfId="0" applyFont="1" applyBorder="1" applyAlignment="1">
      <alignment vertical="center" wrapText="1"/>
    </xf>
    <xf numFmtId="0" fontId="12" fillId="0" borderId="0" xfId="0" applyFont="1" applyBorder="1" applyAlignment="1">
      <alignment vertical="center" wrapText="1"/>
    </xf>
    <xf numFmtId="0" fontId="3" fillId="0" borderId="5" xfId="0" applyFont="1" applyBorder="1">
      <alignment vertical="center"/>
    </xf>
    <xf numFmtId="0" fontId="2" fillId="0" borderId="4" xfId="0" applyFont="1" applyBorder="1" applyAlignment="1">
      <alignment horizontal="left" vertical="center"/>
    </xf>
    <xf numFmtId="4" fontId="2" fillId="0" borderId="4" xfId="0" applyNumberFormat="1" applyFont="1" applyFill="1" applyBorder="1" applyAlignment="1">
      <alignment horizontal="right" vertical="center"/>
    </xf>
    <xf numFmtId="0" fontId="19" fillId="0" borderId="4" xfId="0" applyFont="1" applyFill="1" applyBorder="1" applyAlignment="1">
      <alignment horizontal="left" vertical="center" wrapText="1"/>
    </xf>
    <xf numFmtId="0" fontId="16" fillId="0" borderId="5" xfId="0" applyFont="1" applyBorder="1">
      <alignment vertical="center"/>
    </xf>
    <xf numFmtId="0" fontId="3" fillId="0" borderId="0" xfId="0" applyFont="1" applyBorder="1" applyAlignment="1">
      <alignment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5" fillId="0" borderId="3" xfId="0" applyFont="1" applyBorder="1">
      <alignment vertical="center"/>
    </xf>
    <xf numFmtId="0" fontId="8" fillId="0" borderId="2" xfId="0" applyFont="1" applyBorder="1" applyAlignment="1">
      <alignment horizontal="right" vertical="center"/>
    </xf>
    <xf numFmtId="0" fontId="20" fillId="0" borderId="1" xfId="0" applyFont="1" applyBorder="1">
      <alignment vertical="center"/>
    </xf>
    <xf numFmtId="0" fontId="21" fillId="0" borderId="2" xfId="0" applyFont="1" applyBorder="1">
      <alignment vertical="center"/>
    </xf>
    <xf numFmtId="0" fontId="22" fillId="0" borderId="3" xfId="0" applyFont="1" applyBorder="1">
      <alignment vertical="center"/>
    </xf>
    <xf numFmtId="0" fontId="23" fillId="2" borderId="9" xfId="0" applyFont="1" applyFill="1" applyBorder="1" applyAlignment="1">
      <alignment horizontal="center" vertical="center" wrapText="1"/>
    </xf>
    <xf numFmtId="0" fontId="23" fillId="2" borderId="9" xfId="0" applyFont="1" applyFill="1" applyBorder="1" applyAlignment="1">
      <alignment horizontal="center" vertical="center"/>
    </xf>
    <xf numFmtId="0" fontId="14" fillId="0" borderId="5" xfId="0" applyFont="1" applyBorder="1" applyAlignment="1">
      <alignment vertical="center" wrapText="1"/>
    </xf>
    <xf numFmtId="0" fontId="22" fillId="0" borderId="3" xfId="0" applyFont="1" applyBorder="1" applyAlignment="1">
      <alignment vertical="center" wrapText="1"/>
    </xf>
    <xf numFmtId="0" fontId="23" fillId="3" borderId="3" xfId="0" applyFont="1" applyFill="1" applyBorder="1">
      <alignment vertical="center"/>
    </xf>
    <xf numFmtId="0" fontId="23" fillId="0" borderId="9" xfId="0" applyFont="1" applyBorder="1" applyAlignment="1">
      <alignment horizontal="center" vertical="center"/>
    </xf>
    <xf numFmtId="4" fontId="23" fillId="0" borderId="9" xfId="0" applyNumberFormat="1" applyFont="1" applyBorder="1" applyAlignment="1">
      <alignment horizontal="right" vertical="center"/>
    </xf>
    <xf numFmtId="0" fontId="23" fillId="0" borderId="9" xfId="0" applyFont="1" applyBorder="1" applyAlignment="1">
      <alignment horizontal="right" vertical="center"/>
    </xf>
    <xf numFmtId="0" fontId="24" fillId="3" borderId="5" xfId="0" applyFont="1" applyFill="1" applyBorder="1" applyAlignment="1">
      <alignment vertical="center" wrapText="1"/>
    </xf>
    <xf numFmtId="0" fontId="22" fillId="0" borderId="9" xfId="0" applyFont="1" applyBorder="1" applyAlignment="1">
      <alignment horizontal="left" vertical="center"/>
    </xf>
    <xf numFmtId="0" fontId="22" fillId="0" borderId="9" xfId="0" applyFont="1" applyBorder="1" applyAlignment="1">
      <alignment horizontal="left" vertical="center" wrapText="1"/>
    </xf>
    <xf numFmtId="4" fontId="22" fillId="0" borderId="9" xfId="0" applyNumberFormat="1" applyFont="1" applyBorder="1" applyAlignment="1">
      <alignment horizontal="right" vertical="center"/>
    </xf>
    <xf numFmtId="0" fontId="22" fillId="0" borderId="9" xfId="0" applyFont="1" applyBorder="1" applyAlignment="1">
      <alignment horizontal="right" vertical="center"/>
    </xf>
    <xf numFmtId="0" fontId="3" fillId="0" borderId="14" xfId="0" applyFont="1" applyBorder="1">
      <alignment vertical="center"/>
    </xf>
    <xf numFmtId="0" fontId="3" fillId="0" borderId="7" xfId="0" applyFont="1" applyBorder="1">
      <alignment vertical="center"/>
    </xf>
    <xf numFmtId="0" fontId="8" fillId="0" borderId="3" xfId="0" applyFont="1" applyBorder="1">
      <alignment vertical="center"/>
    </xf>
    <xf numFmtId="0" fontId="3" fillId="0" borderId="3" xfId="0" applyFont="1" applyBorder="1">
      <alignment vertical="center"/>
    </xf>
    <xf numFmtId="0" fontId="1" fillId="0" borderId="15" xfId="0" applyFont="1" applyBorder="1">
      <alignment vertical="center"/>
    </xf>
    <xf numFmtId="0" fontId="14" fillId="0" borderId="19" xfId="0" applyFont="1" applyBorder="1" applyAlignment="1">
      <alignment vertical="center" wrapText="1"/>
    </xf>
    <xf numFmtId="0" fontId="14" fillId="0" borderId="3"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8" fontId="2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10" defaultRowHeight="13.5" outlineLevelRow="2"/>
  <cols>
    <col min="1" max="1" width="143.616666666667" customWidth="1"/>
  </cols>
  <sheetData>
    <row r="1" ht="170.9" customHeight="1" spans="1:1">
      <c r="A1" s="180" t="s">
        <v>0</v>
      </c>
    </row>
    <row r="2" ht="74.25" customHeight="1" spans="1:1">
      <c r="A2" s="181" t="s">
        <v>1</v>
      </c>
    </row>
    <row r="3" ht="128.15" customHeight="1" spans="1:1">
      <c r="A3" s="182">
        <v>46054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70"/>
      <c r="B1" s="67" t="s">
        <v>205</v>
      </c>
      <c r="C1" s="67"/>
      <c r="D1" s="66"/>
      <c r="E1" s="66"/>
      <c r="F1" s="66"/>
      <c r="G1" s="54"/>
    </row>
    <row r="2" ht="19.9" customHeight="1" spans="1:7">
      <c r="A2" s="70"/>
      <c r="B2" s="4" t="s">
        <v>206</v>
      </c>
      <c r="C2" s="4"/>
      <c r="D2" s="4"/>
      <c r="E2" s="4"/>
      <c r="F2" s="4"/>
      <c r="G2" s="54" t="s">
        <v>4</v>
      </c>
    </row>
    <row r="3" ht="17.05" customHeight="1" spans="1:7">
      <c r="A3" s="70"/>
      <c r="B3" s="68"/>
      <c r="C3" s="93"/>
      <c r="D3" s="50"/>
      <c r="E3" s="50"/>
      <c r="F3" s="69" t="s">
        <v>7</v>
      </c>
      <c r="G3" s="54"/>
    </row>
    <row r="4" ht="21.35" customHeight="1" spans="1:7">
      <c r="A4" s="70"/>
      <c r="B4" s="133" t="s">
        <v>84</v>
      </c>
      <c r="C4" s="133" t="s">
        <v>85</v>
      </c>
      <c r="D4" s="71" t="s">
        <v>12</v>
      </c>
      <c r="E4" s="71" t="s">
        <v>86</v>
      </c>
      <c r="F4" s="71" t="s">
        <v>87</v>
      </c>
      <c r="G4" s="54"/>
    </row>
    <row r="5" ht="19.9" customHeight="1" spans="1:7">
      <c r="A5" s="72"/>
      <c r="B5" s="73" t="s">
        <v>68</v>
      </c>
      <c r="C5" s="73"/>
      <c r="D5" s="115"/>
      <c r="E5" s="115"/>
      <c r="F5" s="115"/>
      <c r="G5" s="77"/>
    </row>
    <row r="6" ht="19.9" customHeight="1" spans="1:7">
      <c r="A6" s="70"/>
      <c r="B6" s="40"/>
      <c r="C6" s="40"/>
      <c r="D6" s="79"/>
      <c r="E6" s="39"/>
      <c r="F6" s="39"/>
      <c r="G6" s="54"/>
    </row>
    <row r="7" ht="11.3" customHeight="1" spans="1:7">
      <c r="A7" s="23"/>
      <c r="B7" s="19" t="s">
        <v>4</v>
      </c>
      <c r="C7" s="19"/>
      <c r="D7" s="19"/>
      <c r="E7" s="19"/>
      <c r="F7" s="19"/>
      <c r="G7" s="41"/>
    </row>
  </sheetData>
  <mergeCells count="2">
    <mergeCell ref="B2:F2"/>
    <mergeCell ref="B5:C5"/>
  </mergeCells>
  <pageMargins left="0.75" right="0.75" top="0.268999993801117" bottom="0.268999993801117"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A5" sqref="A5:F8"/>
    </sheetView>
  </sheetViews>
  <sheetFormatPr defaultColWidth="10" defaultRowHeight="13.5" outlineLevelRow="7"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125"/>
      <c r="B1" s="67" t="s">
        <v>207</v>
      </c>
      <c r="C1" s="67"/>
      <c r="D1" s="66"/>
      <c r="E1" s="66"/>
      <c r="F1" s="66"/>
      <c r="G1" s="54"/>
    </row>
    <row r="2" ht="19.9" customHeight="1" spans="1:7">
      <c r="A2" s="54"/>
      <c r="B2" s="4" t="s">
        <v>208</v>
      </c>
      <c r="C2" s="4"/>
      <c r="D2" s="4"/>
      <c r="E2" s="4"/>
      <c r="F2" s="4"/>
      <c r="G2" s="54" t="s">
        <v>4</v>
      </c>
    </row>
    <row r="3" ht="17.05" customHeight="1" spans="1:7">
      <c r="A3" s="54"/>
      <c r="B3" s="68"/>
      <c r="C3" s="93"/>
      <c r="D3" s="50"/>
      <c r="E3" s="50"/>
      <c r="F3" s="69" t="s">
        <v>7</v>
      </c>
      <c r="G3" s="64"/>
    </row>
    <row r="4" ht="21.35" customHeight="1" spans="1:7">
      <c r="A4" s="54"/>
      <c r="B4" s="133" t="s">
        <v>84</v>
      </c>
      <c r="C4" s="133" t="s">
        <v>85</v>
      </c>
      <c r="D4" s="71" t="s">
        <v>12</v>
      </c>
      <c r="E4" s="71" t="s">
        <v>86</v>
      </c>
      <c r="F4" s="71" t="s">
        <v>87</v>
      </c>
      <c r="G4" s="54"/>
    </row>
    <row r="5" ht="19.9" customHeight="1" spans="1:7">
      <c r="A5" s="77"/>
      <c r="B5" s="134" t="s">
        <v>68</v>
      </c>
      <c r="C5" s="134"/>
      <c r="D5" s="135">
        <v>100000</v>
      </c>
      <c r="E5" s="136"/>
      <c r="F5" s="135">
        <v>100000</v>
      </c>
      <c r="G5" s="77"/>
    </row>
    <row r="6" ht="19.9" customHeight="1" spans="1:7">
      <c r="A6" s="54"/>
      <c r="B6" s="40">
        <v>223</v>
      </c>
      <c r="C6" s="40" t="s">
        <v>129</v>
      </c>
      <c r="D6" s="107">
        <v>100000</v>
      </c>
      <c r="E6" s="107"/>
      <c r="F6" s="107">
        <v>100000</v>
      </c>
      <c r="G6" s="54"/>
    </row>
    <row r="7" ht="19.9" customHeight="1" spans="1:7">
      <c r="A7" s="54"/>
      <c r="B7" s="40">
        <v>22301</v>
      </c>
      <c r="C7" s="40" t="s">
        <v>130</v>
      </c>
      <c r="D7" s="107">
        <v>100000</v>
      </c>
      <c r="E7" s="107"/>
      <c r="F7" s="107">
        <v>100000</v>
      </c>
      <c r="G7" s="54"/>
    </row>
    <row r="8" ht="19.9" customHeight="1" spans="1:7">
      <c r="A8" s="54"/>
      <c r="B8" s="40">
        <v>2230105</v>
      </c>
      <c r="C8" s="40" t="s">
        <v>131</v>
      </c>
      <c r="D8" s="107">
        <v>100000</v>
      </c>
      <c r="E8" s="107"/>
      <c r="F8" s="107">
        <v>100000</v>
      </c>
      <c r="G8" s="54"/>
    </row>
  </sheetData>
  <mergeCells count="2">
    <mergeCell ref="B2:F2"/>
    <mergeCell ref="B5:C5"/>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9"/>
  <sheetViews>
    <sheetView workbookViewId="0">
      <pane ySplit="5" topLeftCell="A6" activePane="bottomLeft" state="frozen"/>
      <selection/>
      <selection pane="bottomLeft" activeCell="A18" sqref="$A18:$XFD18"/>
    </sheetView>
  </sheetViews>
  <sheetFormatPr defaultColWidth="10" defaultRowHeight="13.5"/>
  <cols>
    <col min="1" max="1" width="1.53333333333333" customWidth="1"/>
    <col min="2" max="2" width="41.0333333333333" customWidth="1"/>
    <col min="3" max="6" width="16.4083333333333" customWidth="1"/>
    <col min="7" max="7" width="18.7833333333333" customWidth="1"/>
    <col min="8" max="8" width="18.3666666666667" customWidth="1"/>
    <col min="9" max="9" width="16.4083333333333" customWidth="1"/>
    <col min="10" max="10" width="1.53333333333333" customWidth="1"/>
    <col min="11" max="11" width="9.76666666666667" customWidth="1"/>
  </cols>
  <sheetData>
    <row r="1" ht="14.3" customHeight="1" spans="1:10">
      <c r="A1" s="20"/>
      <c r="B1" s="67" t="s">
        <v>209</v>
      </c>
      <c r="C1" s="67"/>
      <c r="D1" s="66"/>
      <c r="E1" s="66"/>
      <c r="F1" s="66"/>
      <c r="G1" s="66" t="s">
        <v>3</v>
      </c>
      <c r="H1" s="66"/>
      <c r="I1" s="66"/>
      <c r="J1" s="54"/>
    </row>
    <row r="2" ht="19.9" customHeight="1" spans="1:10">
      <c r="A2" s="20"/>
      <c r="B2" s="4" t="s">
        <v>210</v>
      </c>
      <c r="C2" s="4"/>
      <c r="D2" s="4"/>
      <c r="E2" s="4"/>
      <c r="F2" s="4"/>
      <c r="G2" s="4"/>
      <c r="H2" s="4"/>
      <c r="I2" s="4"/>
      <c r="J2" s="54" t="s">
        <v>4</v>
      </c>
    </row>
    <row r="3" ht="17.05" customHeight="1" spans="1:10">
      <c r="A3" s="20"/>
      <c r="B3" s="68"/>
      <c r="C3" s="68"/>
      <c r="D3" s="50"/>
      <c r="E3" s="50"/>
      <c r="F3" s="50"/>
      <c r="G3" s="50"/>
      <c r="H3" s="69"/>
      <c r="I3" s="69" t="s">
        <v>7</v>
      </c>
      <c r="J3" s="54"/>
    </row>
    <row r="4" ht="21.35" customHeight="1" spans="1:10">
      <c r="A4" s="20"/>
      <c r="B4" s="71" t="s">
        <v>211</v>
      </c>
      <c r="C4" s="71" t="s">
        <v>12</v>
      </c>
      <c r="D4" s="71" t="s">
        <v>212</v>
      </c>
      <c r="E4" s="71"/>
      <c r="F4" s="71"/>
      <c r="G4" s="71"/>
      <c r="H4" s="71" t="s">
        <v>16</v>
      </c>
      <c r="I4" s="71" t="s">
        <v>17</v>
      </c>
      <c r="J4" s="54"/>
    </row>
    <row r="5" ht="21.35" customHeight="1" spans="1:10">
      <c r="A5" s="20"/>
      <c r="B5" s="71"/>
      <c r="C5" s="71"/>
      <c r="D5" s="71" t="s">
        <v>64</v>
      </c>
      <c r="E5" s="71" t="s">
        <v>13</v>
      </c>
      <c r="F5" s="71" t="s">
        <v>14</v>
      </c>
      <c r="G5" s="71" t="s">
        <v>15</v>
      </c>
      <c r="H5" s="71"/>
      <c r="I5" s="71"/>
      <c r="J5" s="54"/>
    </row>
    <row r="6" ht="19.9" customHeight="1" spans="1:10">
      <c r="A6" s="20"/>
      <c r="B6" s="73" t="s">
        <v>68</v>
      </c>
      <c r="C6" s="128">
        <f>SUM(C8:C18)</f>
        <v>6436894.84</v>
      </c>
      <c r="D6" s="75">
        <f>SUM(D7)</f>
        <v>6436894.84</v>
      </c>
      <c r="E6" s="75">
        <f>SUM(E7)</f>
        <v>6336894.84</v>
      </c>
      <c r="F6" s="75"/>
      <c r="G6" s="75">
        <f>SUM(G7)</f>
        <v>100000</v>
      </c>
      <c r="H6" s="74"/>
      <c r="I6" s="74"/>
      <c r="J6" s="77"/>
    </row>
    <row r="7" ht="19.9" customHeight="1" spans="1:10">
      <c r="A7" s="20"/>
      <c r="B7" s="78" t="s">
        <v>203</v>
      </c>
      <c r="C7" s="38">
        <f>SUM(C8:C18)</f>
        <v>6436894.84</v>
      </c>
      <c r="D7" s="38">
        <f>SUM(D8:D18)</f>
        <v>6436894.84</v>
      </c>
      <c r="E7" s="38">
        <f>SUM(E8:E18)</f>
        <v>6336894.84</v>
      </c>
      <c r="F7" s="38"/>
      <c r="G7" s="38">
        <f>SUM(G8:G18)</f>
        <v>100000</v>
      </c>
      <c r="H7" s="79"/>
      <c r="I7" s="79"/>
      <c r="J7" s="54"/>
    </row>
    <row r="8" ht="19.9" customHeight="1" spans="1:10">
      <c r="A8" s="20"/>
      <c r="B8" s="80" t="s">
        <v>213</v>
      </c>
      <c r="C8" s="38">
        <v>1460031.08</v>
      </c>
      <c r="D8" s="37">
        <v>1460031.08</v>
      </c>
      <c r="E8" s="37">
        <v>1460031.08</v>
      </c>
      <c r="F8" s="79"/>
      <c r="G8" s="79"/>
      <c r="H8" s="79"/>
      <c r="I8" s="79"/>
      <c r="J8" s="54"/>
    </row>
    <row r="9" ht="19.9" customHeight="1" spans="1:10">
      <c r="A9" s="20"/>
      <c r="B9" s="80" t="s">
        <v>214</v>
      </c>
      <c r="C9" s="38">
        <v>585910.69</v>
      </c>
      <c r="D9" s="37">
        <v>585910.69</v>
      </c>
      <c r="E9" s="37">
        <v>585910.69</v>
      </c>
      <c r="F9" s="79"/>
      <c r="G9" s="79"/>
      <c r="H9" s="79"/>
      <c r="I9" s="79"/>
      <c r="J9" s="54"/>
    </row>
    <row r="10" ht="19.9" customHeight="1" spans="1:10">
      <c r="A10" s="20"/>
      <c r="B10" s="80" t="s">
        <v>215</v>
      </c>
      <c r="C10" s="38">
        <v>3374392</v>
      </c>
      <c r="D10" s="37">
        <v>3374392</v>
      </c>
      <c r="E10" s="37">
        <v>3374392</v>
      </c>
      <c r="F10" s="79"/>
      <c r="G10" s="79"/>
      <c r="H10" s="79"/>
      <c r="I10" s="79"/>
      <c r="J10" s="54"/>
    </row>
    <row r="11" ht="19.9" customHeight="1" spans="1:10">
      <c r="A11" s="20"/>
      <c r="B11" s="80" t="s">
        <v>216</v>
      </c>
      <c r="C11" s="38">
        <v>248882.43</v>
      </c>
      <c r="D11" s="37">
        <v>248882.43</v>
      </c>
      <c r="E11" s="37">
        <v>248882.43</v>
      </c>
      <c r="F11" s="79"/>
      <c r="G11" s="79"/>
      <c r="H11" s="79"/>
      <c r="I11" s="79"/>
      <c r="J11" s="54"/>
    </row>
    <row r="12" ht="19.9" customHeight="1" spans="1:10">
      <c r="A12" s="20"/>
      <c r="B12" s="80" t="s">
        <v>217</v>
      </c>
      <c r="C12" s="38">
        <v>10433</v>
      </c>
      <c r="D12" s="37">
        <v>10433</v>
      </c>
      <c r="E12" s="37">
        <v>10433</v>
      </c>
      <c r="F12" s="79"/>
      <c r="G12" s="79"/>
      <c r="H12" s="79"/>
      <c r="I12" s="79"/>
      <c r="J12" s="54"/>
    </row>
    <row r="13" ht="19.9" customHeight="1" spans="1:10">
      <c r="A13" s="20"/>
      <c r="B13" s="80" t="s">
        <v>218</v>
      </c>
      <c r="C13" s="38">
        <v>265534.08</v>
      </c>
      <c r="D13" s="37">
        <v>265534.08</v>
      </c>
      <c r="E13" s="37">
        <v>265534.08</v>
      </c>
      <c r="F13" s="79"/>
      <c r="G13" s="79"/>
      <c r="H13" s="79"/>
      <c r="I13" s="79"/>
      <c r="J13" s="54"/>
    </row>
    <row r="14" ht="19.9" customHeight="1" spans="1:10">
      <c r="A14" s="20"/>
      <c r="B14" s="80" t="s">
        <v>219</v>
      </c>
      <c r="C14" s="38">
        <v>128270.64</v>
      </c>
      <c r="D14" s="37">
        <v>128270.64</v>
      </c>
      <c r="E14" s="37">
        <v>128270.64</v>
      </c>
      <c r="F14" s="79"/>
      <c r="G14" s="79"/>
      <c r="H14" s="79"/>
      <c r="I14" s="79"/>
      <c r="J14" s="54"/>
    </row>
    <row r="15" ht="19.9" customHeight="1" spans="1:10">
      <c r="A15" s="20"/>
      <c r="B15" s="80" t="s">
        <v>220</v>
      </c>
      <c r="C15" s="38">
        <v>16888.92</v>
      </c>
      <c r="D15" s="37">
        <v>16888.92</v>
      </c>
      <c r="E15" s="37">
        <v>16888.92</v>
      </c>
      <c r="F15" s="79"/>
      <c r="G15" s="79"/>
      <c r="H15" s="79"/>
      <c r="I15" s="79"/>
      <c r="J15" s="54"/>
    </row>
    <row r="16" ht="19.9" customHeight="1" spans="1:10">
      <c r="A16" s="20"/>
      <c r="B16" s="80" t="s">
        <v>221</v>
      </c>
      <c r="C16" s="38">
        <v>20400</v>
      </c>
      <c r="D16" s="37">
        <v>20400</v>
      </c>
      <c r="E16" s="37">
        <v>20400</v>
      </c>
      <c r="F16" s="79"/>
      <c r="G16" s="79"/>
      <c r="H16" s="79"/>
      <c r="I16" s="79"/>
      <c r="J16" s="54"/>
    </row>
    <row r="17" ht="19.9" customHeight="1" spans="1:10">
      <c r="A17" s="20"/>
      <c r="B17" s="80" t="s">
        <v>222</v>
      </c>
      <c r="C17" s="38">
        <v>226152</v>
      </c>
      <c r="D17" s="37">
        <v>226152</v>
      </c>
      <c r="E17" s="37">
        <v>226152</v>
      </c>
      <c r="F17" s="79"/>
      <c r="G17" s="79"/>
      <c r="H17" s="79"/>
      <c r="I17" s="79"/>
      <c r="J17" s="54"/>
    </row>
    <row r="18" s="121" customFormat="1" ht="19.9" customHeight="1" spans="1:10">
      <c r="A18" s="129"/>
      <c r="B18" s="130" t="s">
        <v>223</v>
      </c>
      <c r="C18" s="107">
        <v>100000</v>
      </c>
      <c r="D18" s="107">
        <v>100000</v>
      </c>
      <c r="E18" s="131"/>
      <c r="F18" s="131"/>
      <c r="G18" s="107">
        <v>100000</v>
      </c>
      <c r="H18" s="131"/>
      <c r="I18" s="131"/>
      <c r="J18" s="132"/>
    </row>
    <row r="19" ht="8.5" customHeight="1" spans="1:10">
      <c r="A19" s="23"/>
      <c r="B19" s="82"/>
      <c r="C19" s="82"/>
      <c r="D19" s="82"/>
      <c r="E19" s="82"/>
      <c r="F19" s="82"/>
      <c r="G19" s="82"/>
      <c r="H19" s="82"/>
      <c r="I19" s="82"/>
      <c r="J19" s="64"/>
    </row>
  </sheetData>
  <mergeCells count="9">
    <mergeCell ref="B2:I2"/>
    <mergeCell ref="B3:C3"/>
    <mergeCell ref="D4:G4"/>
    <mergeCell ref="A8:A17"/>
    <mergeCell ref="B4:B5"/>
    <mergeCell ref="C4:C5"/>
    <mergeCell ref="H4:H5"/>
    <mergeCell ref="I4:I5"/>
    <mergeCell ref="J8:J17"/>
  </mergeCells>
  <pageMargins left="0.75" right="0.75" top="0.268999993801117" bottom="0.268999993801117"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41"/>
  <sheetViews>
    <sheetView workbookViewId="0">
      <pane ySplit="5" topLeftCell="A6" activePane="bottomLeft" state="frozen"/>
      <selection/>
      <selection pane="bottomLeft" activeCell="B7" sqref="B7"/>
    </sheetView>
  </sheetViews>
  <sheetFormatPr defaultColWidth="10" defaultRowHeight="13.5"/>
  <cols>
    <col min="1" max="1" width="1.53333333333333" customWidth="1"/>
    <col min="2" max="2" width="36.6833333333333"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125"/>
      <c r="B1" s="43" t="s">
        <v>224</v>
      </c>
      <c r="C1" s="44"/>
      <c r="D1" s="43"/>
      <c r="E1" s="45"/>
      <c r="F1" s="45"/>
      <c r="G1" s="45"/>
      <c r="H1" s="45" t="s">
        <v>3</v>
      </c>
      <c r="I1" s="45"/>
      <c r="J1" s="45"/>
      <c r="K1" s="126"/>
    </row>
    <row r="2" ht="19.9" customHeight="1" spans="1:11">
      <c r="A2" s="100"/>
      <c r="B2" s="4" t="s">
        <v>225</v>
      </c>
      <c r="C2" s="4"/>
      <c r="D2" s="4"/>
      <c r="E2" s="4"/>
      <c r="F2" s="4"/>
      <c r="G2" s="4"/>
      <c r="H2" s="4"/>
      <c r="I2" s="4"/>
      <c r="J2" s="4"/>
      <c r="K2" s="70" t="s">
        <v>4</v>
      </c>
    </row>
    <row r="3" ht="17.05" customHeight="1" spans="1:11">
      <c r="A3" s="54"/>
      <c r="B3" s="68"/>
      <c r="C3" s="68"/>
      <c r="D3" s="68"/>
      <c r="E3" s="50"/>
      <c r="F3" s="50"/>
      <c r="G3" s="50"/>
      <c r="H3" s="50"/>
      <c r="I3" s="69"/>
      <c r="J3" s="69" t="s">
        <v>7</v>
      </c>
      <c r="K3" s="120"/>
    </row>
    <row r="4" ht="21.35" customHeight="1" spans="1:11">
      <c r="A4" s="54"/>
      <c r="B4" s="71" t="s">
        <v>226</v>
      </c>
      <c r="C4" s="71" t="s">
        <v>227</v>
      </c>
      <c r="D4" s="71" t="s">
        <v>12</v>
      </c>
      <c r="E4" s="71" t="s">
        <v>212</v>
      </c>
      <c r="F4" s="71"/>
      <c r="G4" s="71"/>
      <c r="H4" s="71"/>
      <c r="I4" s="71" t="s">
        <v>16</v>
      </c>
      <c r="J4" s="71" t="s">
        <v>17</v>
      </c>
      <c r="K4" s="54"/>
    </row>
    <row r="5" ht="28.15" customHeight="1" spans="1:11">
      <c r="A5" s="54"/>
      <c r="B5" s="71"/>
      <c r="C5" s="71"/>
      <c r="D5" s="71"/>
      <c r="E5" s="71" t="s">
        <v>64</v>
      </c>
      <c r="F5" s="71" t="s">
        <v>13</v>
      </c>
      <c r="G5" s="71" t="s">
        <v>14</v>
      </c>
      <c r="H5" s="71" t="s">
        <v>15</v>
      </c>
      <c r="I5" s="71"/>
      <c r="J5" s="71"/>
      <c r="K5" s="54"/>
    </row>
    <row r="6" ht="19.9" customHeight="1" spans="1:11">
      <c r="A6" s="77"/>
      <c r="B6" s="73" t="s">
        <v>68</v>
      </c>
      <c r="C6" s="73"/>
      <c r="D6" s="75">
        <f t="shared" ref="D6:D40" si="0">SUM(E6)</f>
        <v>6436894.84</v>
      </c>
      <c r="E6" s="75">
        <f>SUM(E7)</f>
        <v>6436894.84</v>
      </c>
      <c r="F6" s="75">
        <f>SUM(F7)</f>
        <v>6336894.84</v>
      </c>
      <c r="G6" s="75"/>
      <c r="H6" s="75">
        <f>SUM(H7)</f>
        <v>100000</v>
      </c>
      <c r="I6" s="74"/>
      <c r="J6" s="74"/>
      <c r="K6" s="77"/>
    </row>
    <row r="7" ht="34.15" customHeight="1" spans="1:11">
      <c r="A7" s="54"/>
      <c r="B7" s="88" t="s">
        <v>228</v>
      </c>
      <c r="C7" s="78"/>
      <c r="D7" s="37">
        <f t="shared" si="0"/>
        <v>6436894.84</v>
      </c>
      <c r="E7" s="37">
        <f t="shared" ref="E6:E40" si="1">SUM(F7:H7)</f>
        <v>6436894.84</v>
      </c>
      <c r="F7" s="37">
        <v>6336894.84</v>
      </c>
      <c r="G7" s="79"/>
      <c r="H7" s="37">
        <v>100000</v>
      </c>
      <c r="I7" s="79"/>
      <c r="J7" s="79"/>
      <c r="K7" s="54"/>
    </row>
    <row r="8" ht="34.15" customHeight="1" spans="1:11">
      <c r="A8" s="54"/>
      <c r="B8" s="91" t="s">
        <v>229</v>
      </c>
      <c r="C8" s="88" t="s">
        <v>230</v>
      </c>
      <c r="D8" s="37">
        <f t="shared" si="0"/>
        <v>569220</v>
      </c>
      <c r="E8" s="37">
        <f t="shared" si="1"/>
        <v>569220</v>
      </c>
      <c r="F8" s="37">
        <v>569220</v>
      </c>
      <c r="G8" s="79"/>
      <c r="H8" s="79"/>
      <c r="I8" s="79"/>
      <c r="J8" s="79"/>
      <c r="K8" s="54"/>
    </row>
    <row r="9" ht="34.15" customHeight="1" spans="1:11">
      <c r="A9" s="54"/>
      <c r="B9" s="91" t="s">
        <v>229</v>
      </c>
      <c r="C9" s="88" t="s">
        <v>231</v>
      </c>
      <c r="D9" s="37">
        <f t="shared" si="0"/>
        <v>69876</v>
      </c>
      <c r="E9" s="37">
        <f t="shared" si="1"/>
        <v>69876</v>
      </c>
      <c r="F9" s="37">
        <v>69876</v>
      </c>
      <c r="G9" s="79"/>
      <c r="H9" s="79"/>
      <c r="I9" s="79"/>
      <c r="J9" s="79"/>
      <c r="K9" s="54"/>
    </row>
    <row r="10" ht="34.15" customHeight="1" spans="1:11">
      <c r="A10" s="54"/>
      <c r="B10" s="91" t="s">
        <v>232</v>
      </c>
      <c r="C10" s="88" t="s">
        <v>230</v>
      </c>
      <c r="D10" s="37">
        <f t="shared" si="0"/>
        <v>450909.6</v>
      </c>
      <c r="E10" s="37">
        <f t="shared" si="1"/>
        <v>450909.6</v>
      </c>
      <c r="F10" s="37">
        <v>450909.6</v>
      </c>
      <c r="G10" s="79"/>
      <c r="H10" s="79"/>
      <c r="I10" s="79"/>
      <c r="J10" s="79"/>
      <c r="K10" s="54"/>
    </row>
    <row r="11" ht="34.15" customHeight="1" spans="1:11">
      <c r="A11" s="54"/>
      <c r="B11" s="91" t="s">
        <v>232</v>
      </c>
      <c r="C11" s="88" t="s">
        <v>231</v>
      </c>
      <c r="D11" s="37">
        <f t="shared" si="0"/>
        <v>9816</v>
      </c>
      <c r="E11" s="37">
        <f t="shared" si="1"/>
        <v>9816</v>
      </c>
      <c r="F11" s="37">
        <v>9816</v>
      </c>
      <c r="G11" s="79"/>
      <c r="H11" s="79"/>
      <c r="I11" s="79"/>
      <c r="J11" s="79"/>
      <c r="K11" s="54"/>
    </row>
    <row r="12" ht="34.15" customHeight="1" spans="1:11">
      <c r="A12" s="54"/>
      <c r="B12" s="91" t="s">
        <v>233</v>
      </c>
      <c r="C12" s="88" t="s">
        <v>230</v>
      </c>
      <c r="D12" s="37">
        <f t="shared" si="0"/>
        <v>626636</v>
      </c>
      <c r="E12" s="37">
        <f t="shared" si="1"/>
        <v>626636</v>
      </c>
      <c r="F12" s="37">
        <v>626636</v>
      </c>
      <c r="G12" s="79"/>
      <c r="H12" s="79"/>
      <c r="I12" s="79"/>
      <c r="J12" s="79"/>
      <c r="K12" s="54"/>
    </row>
    <row r="13" ht="34.15" customHeight="1" spans="1:11">
      <c r="A13" s="54"/>
      <c r="B13" s="91" t="s">
        <v>234</v>
      </c>
      <c r="C13" s="88" t="s">
        <v>231</v>
      </c>
      <c r="D13" s="37">
        <f t="shared" si="0"/>
        <v>137129.36</v>
      </c>
      <c r="E13" s="37">
        <f t="shared" si="1"/>
        <v>137129.36</v>
      </c>
      <c r="F13" s="37">
        <v>137129.36</v>
      </c>
      <c r="G13" s="79"/>
      <c r="H13" s="79"/>
      <c r="I13" s="79"/>
      <c r="J13" s="79"/>
      <c r="K13" s="54"/>
    </row>
    <row r="14" ht="34.15" customHeight="1" spans="1:11">
      <c r="A14" s="54"/>
      <c r="B14" s="91" t="s">
        <v>235</v>
      </c>
      <c r="C14" s="88" t="s">
        <v>236</v>
      </c>
      <c r="D14" s="37">
        <f t="shared" si="0"/>
        <v>234236.16</v>
      </c>
      <c r="E14" s="37">
        <f t="shared" si="1"/>
        <v>234236.16</v>
      </c>
      <c r="F14" s="37">
        <v>234236.16</v>
      </c>
      <c r="G14" s="79"/>
      <c r="H14" s="79"/>
      <c r="I14" s="79"/>
      <c r="J14" s="79"/>
      <c r="K14" s="54"/>
    </row>
    <row r="15" ht="34.15" customHeight="1" spans="1:11">
      <c r="A15" s="54"/>
      <c r="B15" s="91" t="s">
        <v>235</v>
      </c>
      <c r="C15" s="88" t="s">
        <v>231</v>
      </c>
      <c r="D15" s="37">
        <f t="shared" si="0"/>
        <v>31297.92</v>
      </c>
      <c r="E15" s="37">
        <f t="shared" si="1"/>
        <v>31297.92</v>
      </c>
      <c r="F15" s="37">
        <v>31297.92</v>
      </c>
      <c r="G15" s="79"/>
      <c r="H15" s="79"/>
      <c r="I15" s="79"/>
      <c r="J15" s="79"/>
      <c r="K15" s="54"/>
    </row>
    <row r="16" ht="34.15" customHeight="1" spans="1:11">
      <c r="A16" s="54"/>
      <c r="B16" s="91" t="s">
        <v>237</v>
      </c>
      <c r="C16" s="88" t="s">
        <v>236</v>
      </c>
      <c r="D16" s="37">
        <f t="shared" si="0"/>
        <v>128270.64</v>
      </c>
      <c r="E16" s="37">
        <f t="shared" si="1"/>
        <v>128270.64</v>
      </c>
      <c r="F16" s="37">
        <v>128270.64</v>
      </c>
      <c r="G16" s="79"/>
      <c r="H16" s="79"/>
      <c r="I16" s="79"/>
      <c r="J16" s="79"/>
      <c r="K16" s="54"/>
    </row>
    <row r="17" ht="34.15" customHeight="1" spans="1:11">
      <c r="A17" s="54"/>
      <c r="B17" s="91" t="s">
        <v>237</v>
      </c>
      <c r="C17" s="88" t="s">
        <v>231</v>
      </c>
      <c r="D17" s="37">
        <f t="shared" si="0"/>
        <v>16888.92</v>
      </c>
      <c r="E17" s="37">
        <f t="shared" si="1"/>
        <v>16888.92</v>
      </c>
      <c r="F17" s="37">
        <v>16888.92</v>
      </c>
      <c r="G17" s="79"/>
      <c r="H17" s="79"/>
      <c r="I17" s="79"/>
      <c r="J17" s="79"/>
      <c r="K17" s="54"/>
    </row>
    <row r="18" ht="34.15" customHeight="1" spans="1:11">
      <c r="A18" s="54"/>
      <c r="B18" s="91" t="s">
        <v>238</v>
      </c>
      <c r="C18" s="88" t="s">
        <v>236</v>
      </c>
      <c r="D18" s="37">
        <f t="shared" si="0"/>
        <v>18000</v>
      </c>
      <c r="E18" s="37">
        <f t="shared" si="1"/>
        <v>18000</v>
      </c>
      <c r="F18" s="37">
        <v>18000</v>
      </c>
      <c r="G18" s="79"/>
      <c r="H18" s="79"/>
      <c r="I18" s="79"/>
      <c r="J18" s="79"/>
      <c r="K18" s="54"/>
    </row>
    <row r="19" ht="34.15" customHeight="1" spans="1:11">
      <c r="A19" s="54"/>
      <c r="B19" s="91" t="s">
        <v>238</v>
      </c>
      <c r="C19" s="88" t="s">
        <v>231</v>
      </c>
      <c r="D19" s="37">
        <f t="shared" si="0"/>
        <v>2400</v>
      </c>
      <c r="E19" s="37">
        <f t="shared" si="1"/>
        <v>2400</v>
      </c>
      <c r="F19" s="37">
        <v>2400</v>
      </c>
      <c r="G19" s="79"/>
      <c r="H19" s="79"/>
      <c r="I19" s="79"/>
      <c r="J19" s="79"/>
      <c r="K19" s="54"/>
    </row>
    <row r="20" ht="34.15" customHeight="1" spans="1:11">
      <c r="A20" s="54"/>
      <c r="B20" s="91" t="s">
        <v>239</v>
      </c>
      <c r="C20" s="88" t="s">
        <v>236</v>
      </c>
      <c r="D20" s="37">
        <f t="shared" si="0"/>
        <v>7395.48</v>
      </c>
      <c r="E20" s="37">
        <f t="shared" si="1"/>
        <v>7395.48</v>
      </c>
      <c r="F20" s="37">
        <v>7395.48</v>
      </c>
      <c r="G20" s="79"/>
      <c r="H20" s="79"/>
      <c r="I20" s="79"/>
      <c r="J20" s="79"/>
      <c r="K20" s="54"/>
    </row>
    <row r="21" ht="34.15" customHeight="1" spans="1:11">
      <c r="A21" s="54"/>
      <c r="B21" s="91" t="s">
        <v>239</v>
      </c>
      <c r="C21" s="88" t="s">
        <v>231</v>
      </c>
      <c r="D21" s="37">
        <f t="shared" si="0"/>
        <v>1956.12</v>
      </c>
      <c r="E21" s="37">
        <f t="shared" si="1"/>
        <v>1956.12</v>
      </c>
      <c r="F21" s="37">
        <v>1956.12</v>
      </c>
      <c r="G21" s="79"/>
      <c r="H21" s="79"/>
      <c r="I21" s="79"/>
      <c r="J21" s="79"/>
      <c r="K21" s="54"/>
    </row>
    <row r="22" ht="34.15" customHeight="1" spans="1:11">
      <c r="A22" s="54"/>
      <c r="B22" s="91" t="s">
        <v>240</v>
      </c>
      <c r="C22" s="88" t="s">
        <v>241</v>
      </c>
      <c r="D22" s="37">
        <f t="shared" si="0"/>
        <v>199824</v>
      </c>
      <c r="E22" s="37">
        <f t="shared" si="1"/>
        <v>199824</v>
      </c>
      <c r="F22" s="37">
        <v>199824</v>
      </c>
      <c r="G22" s="79"/>
      <c r="H22" s="79"/>
      <c r="I22" s="79"/>
      <c r="J22" s="79"/>
      <c r="K22" s="54"/>
    </row>
    <row r="23" ht="34.15" customHeight="1" spans="1:11">
      <c r="A23" s="54"/>
      <c r="B23" s="91" t="s">
        <v>240</v>
      </c>
      <c r="C23" s="88" t="s">
        <v>231</v>
      </c>
      <c r="D23" s="37">
        <f t="shared" si="0"/>
        <v>26328</v>
      </c>
      <c r="E23" s="37">
        <f t="shared" si="1"/>
        <v>26328</v>
      </c>
      <c r="F23" s="37">
        <v>26328</v>
      </c>
      <c r="G23" s="79"/>
      <c r="H23" s="79"/>
      <c r="I23" s="79"/>
      <c r="J23" s="79"/>
      <c r="K23" s="54"/>
    </row>
    <row r="24" ht="34.15" customHeight="1" spans="1:11">
      <c r="A24" s="54"/>
      <c r="B24" s="91" t="s">
        <v>242</v>
      </c>
      <c r="C24" s="88" t="s">
        <v>243</v>
      </c>
      <c r="D24" s="37">
        <f t="shared" si="0"/>
        <v>64790</v>
      </c>
      <c r="E24" s="37">
        <f t="shared" si="1"/>
        <v>64790</v>
      </c>
      <c r="F24" s="37">
        <v>64790</v>
      </c>
      <c r="G24" s="79"/>
      <c r="H24" s="79"/>
      <c r="I24" s="79"/>
      <c r="J24" s="79"/>
      <c r="K24" s="54"/>
    </row>
    <row r="25" ht="34.15" customHeight="1" spans="1:11">
      <c r="A25" s="54"/>
      <c r="B25" s="91" t="s">
        <v>242</v>
      </c>
      <c r="C25" s="88" t="s">
        <v>231</v>
      </c>
      <c r="D25" s="37">
        <f t="shared" si="0"/>
        <v>8773</v>
      </c>
      <c r="E25" s="37">
        <f t="shared" si="1"/>
        <v>8773</v>
      </c>
      <c r="F25" s="37">
        <v>8773</v>
      </c>
      <c r="G25" s="79"/>
      <c r="H25" s="79"/>
      <c r="I25" s="79"/>
      <c r="J25" s="79"/>
      <c r="K25" s="54"/>
    </row>
    <row r="26" ht="34.15" customHeight="1" spans="1:11">
      <c r="A26" s="54"/>
      <c r="B26" s="91" t="s">
        <v>244</v>
      </c>
      <c r="C26" s="88" t="s">
        <v>245</v>
      </c>
      <c r="D26" s="37">
        <f t="shared" si="0"/>
        <v>199800</v>
      </c>
      <c r="E26" s="37">
        <f t="shared" si="1"/>
        <v>199800</v>
      </c>
      <c r="F26" s="37">
        <v>199800</v>
      </c>
      <c r="G26" s="79"/>
      <c r="H26" s="79"/>
      <c r="I26" s="79"/>
      <c r="J26" s="79"/>
      <c r="K26" s="54"/>
    </row>
    <row r="27" ht="34.15" customHeight="1" spans="1:11">
      <c r="A27" s="54"/>
      <c r="B27" s="91" t="s">
        <v>244</v>
      </c>
      <c r="C27" s="88" t="s">
        <v>246</v>
      </c>
      <c r="D27" s="37">
        <f t="shared" si="0"/>
        <v>3400</v>
      </c>
      <c r="E27" s="37">
        <f t="shared" si="1"/>
        <v>3400</v>
      </c>
      <c r="F27" s="37">
        <v>3400</v>
      </c>
      <c r="G27" s="79"/>
      <c r="H27" s="79"/>
      <c r="I27" s="79"/>
      <c r="J27" s="79"/>
      <c r="K27" s="54"/>
    </row>
    <row r="28" ht="34.15" customHeight="1" spans="1:11">
      <c r="A28" s="54"/>
      <c r="B28" s="91" t="s">
        <v>247</v>
      </c>
      <c r="C28" s="88" t="s">
        <v>245</v>
      </c>
      <c r="D28" s="37">
        <f t="shared" si="0"/>
        <v>3000</v>
      </c>
      <c r="E28" s="37">
        <f t="shared" si="1"/>
        <v>3000</v>
      </c>
      <c r="F28" s="37">
        <v>3000</v>
      </c>
      <c r="G28" s="79"/>
      <c r="H28" s="79"/>
      <c r="I28" s="79"/>
      <c r="J28" s="79"/>
      <c r="K28" s="54"/>
    </row>
    <row r="29" ht="34.15" customHeight="1" spans="1:11">
      <c r="A29" s="54"/>
      <c r="B29" s="91" t="s">
        <v>248</v>
      </c>
      <c r="C29" s="88" t="s">
        <v>245</v>
      </c>
      <c r="D29" s="37">
        <f t="shared" si="0"/>
        <v>3000</v>
      </c>
      <c r="E29" s="37">
        <f t="shared" si="1"/>
        <v>3000</v>
      </c>
      <c r="F29" s="37">
        <v>3000</v>
      </c>
      <c r="G29" s="79"/>
      <c r="H29" s="79"/>
      <c r="I29" s="79"/>
      <c r="J29" s="79"/>
      <c r="K29" s="54"/>
    </row>
    <row r="30" ht="34.15" customHeight="1" spans="1:11">
      <c r="A30" s="54"/>
      <c r="B30" s="91" t="s">
        <v>249</v>
      </c>
      <c r="C30" s="88" t="s">
        <v>245</v>
      </c>
      <c r="D30" s="37">
        <f t="shared" si="0"/>
        <v>225000</v>
      </c>
      <c r="E30" s="37">
        <f t="shared" si="1"/>
        <v>225000</v>
      </c>
      <c r="F30" s="37">
        <v>225000</v>
      </c>
      <c r="G30" s="79"/>
      <c r="H30" s="79"/>
      <c r="I30" s="79"/>
      <c r="J30" s="79"/>
      <c r="K30" s="54"/>
    </row>
    <row r="31" ht="34.15" customHeight="1" spans="1:11">
      <c r="A31" s="54"/>
      <c r="B31" s="91" t="s">
        <v>249</v>
      </c>
      <c r="C31" s="88" t="s">
        <v>246</v>
      </c>
      <c r="D31" s="37">
        <f t="shared" si="0"/>
        <v>10000</v>
      </c>
      <c r="E31" s="37">
        <f t="shared" si="1"/>
        <v>10000</v>
      </c>
      <c r="F31" s="37">
        <v>10000</v>
      </c>
      <c r="G31" s="79"/>
      <c r="H31" s="79"/>
      <c r="I31" s="79"/>
      <c r="J31" s="79"/>
      <c r="K31" s="54"/>
    </row>
    <row r="32" ht="34.15" customHeight="1" spans="1:11">
      <c r="A32" s="54"/>
      <c r="B32" s="91" t="s">
        <v>250</v>
      </c>
      <c r="C32" s="88" t="s">
        <v>251</v>
      </c>
      <c r="D32" s="37">
        <f t="shared" si="0"/>
        <v>54492</v>
      </c>
      <c r="E32" s="37">
        <f t="shared" si="1"/>
        <v>54492</v>
      </c>
      <c r="F32" s="37">
        <v>54492</v>
      </c>
      <c r="G32" s="79"/>
      <c r="H32" s="79"/>
      <c r="I32" s="79"/>
      <c r="J32" s="79"/>
      <c r="K32" s="54"/>
    </row>
    <row r="33" ht="34.15" customHeight="1" spans="1:11">
      <c r="A33" s="54"/>
      <c r="B33" s="91" t="s">
        <v>252</v>
      </c>
      <c r="C33" s="88" t="s">
        <v>253</v>
      </c>
      <c r="D33" s="37">
        <f t="shared" si="0"/>
        <v>1325000</v>
      </c>
      <c r="E33" s="37">
        <f t="shared" si="1"/>
        <v>1325000</v>
      </c>
      <c r="F33" s="37">
        <v>1325000</v>
      </c>
      <c r="G33" s="79"/>
      <c r="H33" s="79"/>
      <c r="I33" s="79"/>
      <c r="J33" s="79"/>
      <c r="K33" s="54"/>
    </row>
    <row r="34" ht="34.15" customHeight="1" spans="1:11">
      <c r="A34" s="54"/>
      <c r="B34" s="91" t="s">
        <v>254</v>
      </c>
      <c r="C34" s="88" t="s">
        <v>245</v>
      </c>
      <c r="D34" s="37">
        <f t="shared" si="0"/>
        <v>21351.29</v>
      </c>
      <c r="E34" s="37">
        <f t="shared" si="1"/>
        <v>21351.29</v>
      </c>
      <c r="F34" s="37">
        <v>21351.29</v>
      </c>
      <c r="G34" s="79"/>
      <c r="H34" s="79"/>
      <c r="I34" s="79"/>
      <c r="J34" s="79"/>
      <c r="K34" s="54"/>
    </row>
    <row r="35" ht="34.15" customHeight="1" spans="1:11">
      <c r="A35" s="54"/>
      <c r="B35" s="91" t="s">
        <v>254</v>
      </c>
      <c r="C35" s="88" t="s">
        <v>246</v>
      </c>
      <c r="D35" s="37">
        <f t="shared" si="0"/>
        <v>2835.67</v>
      </c>
      <c r="E35" s="37">
        <f t="shared" si="1"/>
        <v>2835.67</v>
      </c>
      <c r="F35" s="37">
        <v>2835.67</v>
      </c>
      <c r="G35" s="79"/>
      <c r="H35" s="79"/>
      <c r="I35" s="79"/>
      <c r="J35" s="79"/>
      <c r="K35" s="54"/>
    </row>
    <row r="36" ht="34.15" customHeight="1" spans="1:11">
      <c r="A36" s="54"/>
      <c r="B36" s="91" t="s">
        <v>255</v>
      </c>
      <c r="C36" s="88" t="s">
        <v>245</v>
      </c>
      <c r="D36" s="37">
        <f t="shared" si="0"/>
        <v>102000</v>
      </c>
      <c r="E36" s="37">
        <f t="shared" si="1"/>
        <v>102000</v>
      </c>
      <c r="F36" s="37">
        <v>102000</v>
      </c>
      <c r="G36" s="79"/>
      <c r="H36" s="37"/>
      <c r="I36" s="79"/>
      <c r="J36" s="79"/>
      <c r="K36" s="54"/>
    </row>
    <row r="37" ht="34.15" customHeight="1" spans="1:11">
      <c r="A37" s="54"/>
      <c r="B37" s="91" t="s">
        <v>256</v>
      </c>
      <c r="C37" s="88" t="s">
        <v>257</v>
      </c>
      <c r="D37" s="37">
        <f t="shared" si="0"/>
        <v>1839768.6</v>
      </c>
      <c r="E37" s="37">
        <f t="shared" si="1"/>
        <v>1839768.6</v>
      </c>
      <c r="F37" s="37">
        <v>1739768.6</v>
      </c>
      <c r="G37" s="79"/>
      <c r="H37" s="37">
        <v>100000</v>
      </c>
      <c r="I37" s="79"/>
      <c r="J37" s="79"/>
      <c r="K37" s="54"/>
    </row>
    <row r="38" ht="34.15" customHeight="1" spans="1:11">
      <c r="A38" s="54"/>
      <c r="B38" s="91" t="s">
        <v>256</v>
      </c>
      <c r="C38" s="88" t="s">
        <v>246</v>
      </c>
      <c r="D38" s="37">
        <f t="shared" si="0"/>
        <v>5096.28</v>
      </c>
      <c r="E38" s="37">
        <f t="shared" si="1"/>
        <v>5096.28</v>
      </c>
      <c r="F38" s="37">
        <v>5096.28</v>
      </c>
      <c r="G38" s="79"/>
      <c r="H38" s="79"/>
      <c r="I38" s="79"/>
      <c r="J38" s="79"/>
      <c r="K38" s="54"/>
    </row>
    <row r="39" ht="34.15" customHeight="1" spans="1:11">
      <c r="A39" s="54"/>
      <c r="B39" s="91" t="s">
        <v>258</v>
      </c>
      <c r="C39" s="88" t="s">
        <v>259</v>
      </c>
      <c r="D39" s="37">
        <f t="shared" si="0"/>
        <v>27970.8</v>
      </c>
      <c r="E39" s="37">
        <f t="shared" si="1"/>
        <v>27970.8</v>
      </c>
      <c r="F39" s="37">
        <v>27970.8</v>
      </c>
      <c r="G39" s="79"/>
      <c r="H39" s="79"/>
      <c r="I39" s="79"/>
      <c r="J39" s="79"/>
      <c r="K39" s="54"/>
    </row>
    <row r="40" ht="34.15" customHeight="1" spans="1:11">
      <c r="A40" s="54"/>
      <c r="B40" s="91" t="s">
        <v>260</v>
      </c>
      <c r="C40" s="88" t="s">
        <v>259</v>
      </c>
      <c r="D40" s="37">
        <f t="shared" si="0"/>
        <v>10433</v>
      </c>
      <c r="E40" s="37">
        <f t="shared" si="1"/>
        <v>10433</v>
      </c>
      <c r="F40" s="37">
        <v>10433</v>
      </c>
      <c r="G40" s="79"/>
      <c r="H40" s="79"/>
      <c r="I40" s="79"/>
      <c r="J40" s="79"/>
      <c r="K40" s="54"/>
    </row>
    <row r="41" ht="8.5" customHeight="1" spans="1:11">
      <c r="A41" s="127"/>
      <c r="B41" s="82"/>
      <c r="C41" s="19"/>
      <c r="D41" s="82"/>
      <c r="E41" s="82"/>
      <c r="F41" s="82"/>
      <c r="G41" s="82"/>
      <c r="H41" s="82"/>
      <c r="I41" s="82"/>
      <c r="J41" s="82"/>
      <c r="K41" s="83"/>
    </row>
  </sheetData>
  <mergeCells count="10">
    <mergeCell ref="B2:J2"/>
    <mergeCell ref="B3:D3"/>
    <mergeCell ref="E4:H4"/>
    <mergeCell ref="A8:A40"/>
    <mergeCell ref="B4:B5"/>
    <mergeCell ref="C4:C5"/>
    <mergeCell ref="D4:D5"/>
    <mergeCell ref="I4:I5"/>
    <mergeCell ref="J4:J5"/>
    <mergeCell ref="K8:K40"/>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7"/>
  <sheetViews>
    <sheetView topLeftCell="B1" workbookViewId="0">
      <selection activeCell="B6" sqref="$A6:$XFD6"/>
    </sheetView>
  </sheetViews>
  <sheetFormatPr defaultColWidth="10" defaultRowHeight="13.5" outlineLevelRow="6"/>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1" width="9.76666666666667" customWidth="1"/>
  </cols>
  <sheetData>
    <row r="1" ht="14.3" customHeight="1" spans="1:11">
      <c r="A1" s="96"/>
      <c r="B1" s="97" t="s">
        <v>261</v>
      </c>
      <c r="C1" s="97"/>
      <c r="D1" s="97"/>
      <c r="E1" s="46"/>
      <c r="F1" s="98"/>
      <c r="G1" s="46"/>
      <c r="H1" s="46"/>
      <c r="I1" s="46"/>
      <c r="J1" s="46"/>
      <c r="K1" s="99"/>
    </row>
    <row r="2" ht="19.9" customHeight="1" spans="1:11">
      <c r="A2" s="100"/>
      <c r="B2" s="4" t="s">
        <v>262</v>
      </c>
      <c r="C2" s="4"/>
      <c r="D2" s="4"/>
      <c r="E2" s="4"/>
      <c r="F2" s="4"/>
      <c r="G2" s="4"/>
      <c r="H2" s="4"/>
      <c r="I2" s="4"/>
      <c r="J2" s="4"/>
      <c r="K2" s="32" t="s">
        <v>4</v>
      </c>
    </row>
    <row r="3" ht="17.05" customHeight="1" spans="1:11">
      <c r="A3" s="33"/>
      <c r="B3" s="101"/>
      <c r="C3" s="101"/>
      <c r="D3" s="101"/>
      <c r="E3" s="5"/>
      <c r="F3" s="102"/>
      <c r="G3" s="5"/>
      <c r="H3" s="22"/>
      <c r="I3" s="22"/>
      <c r="J3" s="22" t="s">
        <v>7</v>
      </c>
      <c r="K3" s="103"/>
    </row>
    <row r="4" ht="28.45" customHeight="1" spans="1:11">
      <c r="A4" s="54"/>
      <c r="B4" s="71" t="s">
        <v>263</v>
      </c>
      <c r="C4" s="71" t="s">
        <v>264</v>
      </c>
      <c r="D4" s="71" t="s">
        <v>265</v>
      </c>
      <c r="E4" s="71" t="s">
        <v>266</v>
      </c>
      <c r="F4" s="71" t="s">
        <v>147</v>
      </c>
      <c r="G4" s="71" t="s">
        <v>267</v>
      </c>
      <c r="H4" s="71" t="s">
        <v>11</v>
      </c>
      <c r="I4" s="71" t="s">
        <v>268</v>
      </c>
      <c r="J4" s="71" t="s">
        <v>269</v>
      </c>
      <c r="K4" s="54"/>
    </row>
    <row r="5" ht="19.9" customHeight="1" spans="1:11">
      <c r="A5" s="104"/>
      <c r="B5" s="73" t="s">
        <v>68</v>
      </c>
      <c r="C5" s="73"/>
      <c r="D5" s="76"/>
      <c r="E5" s="76"/>
      <c r="F5" s="76"/>
      <c r="G5" s="76"/>
      <c r="H5" s="122">
        <v>100000</v>
      </c>
      <c r="I5" s="76"/>
      <c r="J5" s="76"/>
      <c r="K5" s="104"/>
    </row>
    <row r="6" s="121" customFormat="1" ht="47" customHeight="1" spans="1:11">
      <c r="A6" s="123"/>
      <c r="B6" s="110" t="s">
        <v>38</v>
      </c>
      <c r="C6" s="109" t="s">
        <v>270</v>
      </c>
      <c r="D6" s="88" t="s">
        <v>228</v>
      </c>
      <c r="E6" s="110" t="s">
        <v>223</v>
      </c>
      <c r="F6" s="110" t="s">
        <v>271</v>
      </c>
      <c r="G6" s="110" t="s">
        <v>272</v>
      </c>
      <c r="H6" s="107">
        <v>100000</v>
      </c>
      <c r="I6" s="124" t="s">
        <v>273</v>
      </c>
      <c r="J6" s="109" t="s">
        <v>274</v>
      </c>
      <c r="K6" s="123"/>
    </row>
    <row r="7" ht="8.5" customHeight="1" spans="1:11">
      <c r="A7" s="111"/>
      <c r="B7" s="112"/>
      <c r="C7" s="112"/>
      <c r="D7" s="112"/>
      <c r="E7" s="112"/>
      <c r="F7" s="112"/>
      <c r="G7" s="112"/>
      <c r="H7" s="112"/>
      <c r="I7" s="112"/>
      <c r="J7" s="112"/>
      <c r="K7" s="113"/>
    </row>
  </sheetData>
  <mergeCells count="2">
    <mergeCell ref="B2:J2"/>
    <mergeCell ref="B3:D3"/>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6"/>
  <sheetViews>
    <sheetView workbookViewId="0">
      <pane ySplit="5" topLeftCell="A12" activePane="bottomLeft" state="frozen"/>
      <selection/>
      <selection pane="bottomLeft" activeCell="D15" sqref="D15:E15"/>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7" width="16.2833333333333" customWidth="1"/>
    <col min="8" max="11" width="12.3083333333333" customWidth="1"/>
    <col min="12" max="12" width="14.25" customWidth="1"/>
    <col min="13" max="14" width="12.3083333333333" customWidth="1"/>
    <col min="15" max="15" width="1.53333333333333" customWidth="1"/>
    <col min="16" max="20" width="9.76666666666667" customWidth="1"/>
  </cols>
  <sheetData>
    <row r="1" ht="14.3" customHeight="1" spans="1:15">
      <c r="A1" s="70"/>
      <c r="B1" s="67" t="s">
        <v>275</v>
      </c>
      <c r="C1" s="67"/>
      <c r="D1" s="67"/>
      <c r="F1" s="66"/>
      <c r="G1" s="66"/>
      <c r="H1" s="66"/>
      <c r="I1" s="66" t="s">
        <v>3</v>
      </c>
      <c r="J1" s="66"/>
      <c r="K1" s="66"/>
      <c r="L1" s="66"/>
      <c r="M1" s="66"/>
      <c r="N1" s="66"/>
      <c r="O1" s="54" t="s">
        <v>4</v>
      </c>
    </row>
    <row r="2" ht="19.9" customHeight="1" spans="1:15">
      <c r="A2" s="70"/>
      <c r="B2" s="4" t="s">
        <v>276</v>
      </c>
      <c r="C2" s="4"/>
      <c r="D2" s="4"/>
      <c r="E2" s="4"/>
      <c r="F2" s="4"/>
      <c r="G2" s="4"/>
      <c r="H2" s="4"/>
      <c r="I2" s="4"/>
      <c r="J2" s="4"/>
      <c r="K2" s="4"/>
      <c r="L2" s="4"/>
      <c r="M2" s="4"/>
      <c r="N2" s="4"/>
      <c r="O2" s="54"/>
    </row>
    <row r="3" ht="17.05" customHeight="1" spans="1:15">
      <c r="A3" s="70"/>
      <c r="B3" s="6"/>
      <c r="C3" s="6"/>
      <c r="D3" s="6"/>
      <c r="F3" s="50"/>
      <c r="G3" s="50"/>
      <c r="H3" s="50"/>
      <c r="I3" s="50"/>
      <c r="J3" s="50"/>
      <c r="K3" s="50"/>
      <c r="L3" s="50"/>
      <c r="M3" s="22" t="s">
        <v>7</v>
      </c>
      <c r="N3" s="22"/>
      <c r="O3" s="54"/>
    </row>
    <row r="4" ht="21.35" customHeight="1" spans="1:15">
      <c r="A4" s="70"/>
      <c r="B4" s="35" t="s">
        <v>277</v>
      </c>
      <c r="C4" s="71" t="s">
        <v>278</v>
      </c>
      <c r="D4" s="71" t="s">
        <v>264</v>
      </c>
      <c r="E4" s="71" t="s">
        <v>279</v>
      </c>
      <c r="F4" s="71" t="s">
        <v>12</v>
      </c>
      <c r="G4" s="71" t="s">
        <v>280</v>
      </c>
      <c r="H4" s="71"/>
      <c r="I4" s="71"/>
      <c r="J4" s="71" t="s">
        <v>281</v>
      </c>
      <c r="K4" s="71"/>
      <c r="L4" s="71"/>
      <c r="M4" s="71" t="s">
        <v>16</v>
      </c>
      <c r="N4" s="71" t="s">
        <v>17</v>
      </c>
      <c r="O4" s="54"/>
    </row>
    <row r="5" ht="39.85" customHeight="1" spans="1:15">
      <c r="A5" s="70"/>
      <c r="B5" s="35"/>
      <c r="C5" s="71"/>
      <c r="D5" s="71"/>
      <c r="E5" s="71"/>
      <c r="F5" s="71"/>
      <c r="G5" s="71" t="s">
        <v>13</v>
      </c>
      <c r="H5" s="71" t="s">
        <v>14</v>
      </c>
      <c r="I5" s="71" t="s">
        <v>15</v>
      </c>
      <c r="J5" s="71" t="s">
        <v>13</v>
      </c>
      <c r="K5" s="71" t="s">
        <v>14</v>
      </c>
      <c r="L5" s="71" t="s">
        <v>15</v>
      </c>
      <c r="M5" s="71"/>
      <c r="N5" s="71"/>
      <c r="O5" s="54"/>
    </row>
    <row r="6" ht="19.9" customHeight="1" spans="1:15">
      <c r="A6" s="72"/>
      <c r="B6" s="105"/>
      <c r="C6" s="105" t="s">
        <v>68</v>
      </c>
      <c r="D6" s="105"/>
      <c r="E6" s="105"/>
      <c r="F6" s="114">
        <f>SUM(G6,L6)</f>
        <v>3474392</v>
      </c>
      <c r="G6" s="114">
        <v>3374392</v>
      </c>
      <c r="H6" s="114"/>
      <c r="I6" s="114"/>
      <c r="J6" s="114"/>
      <c r="K6" s="114"/>
      <c r="L6" s="114">
        <v>100000</v>
      </c>
      <c r="M6" s="115"/>
      <c r="N6" s="115"/>
      <c r="O6" s="77"/>
    </row>
    <row r="7" ht="40.7" customHeight="1" spans="1:15">
      <c r="A7" s="20"/>
      <c r="B7" s="116">
        <v>1</v>
      </c>
      <c r="C7" s="88" t="s">
        <v>282</v>
      </c>
      <c r="D7" s="117" t="s">
        <v>283</v>
      </c>
      <c r="E7" s="117" t="s">
        <v>228</v>
      </c>
      <c r="F7" s="118">
        <v>50000</v>
      </c>
      <c r="G7" s="118">
        <v>50000</v>
      </c>
      <c r="H7" s="118"/>
      <c r="I7" s="118"/>
      <c r="J7" s="118"/>
      <c r="K7" s="118"/>
      <c r="L7" s="118"/>
      <c r="M7" s="119"/>
      <c r="N7" s="119"/>
      <c r="O7" s="34"/>
    </row>
    <row r="8" ht="40.7" customHeight="1" spans="1:15">
      <c r="A8" s="20"/>
      <c r="B8" s="116">
        <v>2</v>
      </c>
      <c r="C8" s="88" t="s">
        <v>284</v>
      </c>
      <c r="D8" s="117" t="s">
        <v>285</v>
      </c>
      <c r="E8" s="117" t="s">
        <v>228</v>
      </c>
      <c r="F8" s="118">
        <v>1400000</v>
      </c>
      <c r="G8" s="118">
        <v>1400000</v>
      </c>
      <c r="H8" s="118"/>
      <c r="I8" s="118"/>
      <c r="J8" s="118"/>
      <c r="K8" s="118"/>
      <c r="L8" s="118"/>
      <c r="M8" s="119"/>
      <c r="N8" s="119"/>
      <c r="O8" s="34"/>
    </row>
    <row r="9" ht="40.7" customHeight="1" spans="1:15">
      <c r="A9" s="20"/>
      <c r="B9" s="116">
        <v>3</v>
      </c>
      <c r="C9" s="88" t="s">
        <v>284</v>
      </c>
      <c r="D9" s="117" t="s">
        <v>286</v>
      </c>
      <c r="E9" s="117" t="s">
        <v>228</v>
      </c>
      <c r="F9" s="118">
        <v>800000</v>
      </c>
      <c r="G9" s="118">
        <v>800000</v>
      </c>
      <c r="H9" s="118"/>
      <c r="I9" s="118"/>
      <c r="J9" s="118"/>
      <c r="K9" s="118"/>
      <c r="L9" s="118"/>
      <c r="M9" s="119"/>
      <c r="N9" s="119"/>
      <c r="O9" s="34"/>
    </row>
    <row r="10" ht="40.7" customHeight="1" spans="1:15">
      <c r="A10" s="20"/>
      <c r="B10" s="116">
        <v>4</v>
      </c>
      <c r="C10" s="88" t="s">
        <v>284</v>
      </c>
      <c r="D10" s="117" t="s">
        <v>287</v>
      </c>
      <c r="E10" s="117" t="s">
        <v>228</v>
      </c>
      <c r="F10" s="118">
        <v>139392</v>
      </c>
      <c r="G10" s="118">
        <v>139392</v>
      </c>
      <c r="H10" s="118"/>
      <c r="I10" s="118"/>
      <c r="J10" s="118"/>
      <c r="K10" s="118"/>
      <c r="L10" s="118"/>
      <c r="M10" s="119"/>
      <c r="N10" s="119"/>
      <c r="O10" s="34"/>
    </row>
    <row r="11" ht="40.7" customHeight="1" spans="1:15">
      <c r="A11" s="20"/>
      <c r="B11" s="116">
        <v>5</v>
      </c>
      <c r="C11" s="88" t="s">
        <v>284</v>
      </c>
      <c r="D11" s="117" t="s">
        <v>288</v>
      </c>
      <c r="E11" s="117" t="s">
        <v>228</v>
      </c>
      <c r="F11" s="118">
        <v>425000</v>
      </c>
      <c r="G11" s="118">
        <v>425000</v>
      </c>
      <c r="H11" s="118"/>
      <c r="I11" s="118"/>
      <c r="J11" s="118"/>
      <c r="K11" s="118"/>
      <c r="L11" s="118"/>
      <c r="M11" s="119"/>
      <c r="N11" s="119"/>
      <c r="O11" s="34"/>
    </row>
    <row r="12" ht="40.7" customHeight="1" spans="1:15">
      <c r="A12" s="20"/>
      <c r="B12" s="116">
        <v>6</v>
      </c>
      <c r="C12" s="88" t="s">
        <v>284</v>
      </c>
      <c r="D12" s="117" t="s">
        <v>289</v>
      </c>
      <c r="E12" s="117" t="s">
        <v>228</v>
      </c>
      <c r="F12" s="118">
        <v>300000</v>
      </c>
      <c r="G12" s="118">
        <v>300000</v>
      </c>
      <c r="H12" s="118"/>
      <c r="I12" s="118"/>
      <c r="J12" s="118"/>
      <c r="K12" s="118"/>
      <c r="L12" s="118"/>
      <c r="M12" s="119"/>
      <c r="N12" s="119"/>
      <c r="O12" s="34"/>
    </row>
    <row r="13" ht="40.7" customHeight="1" spans="1:15">
      <c r="A13" s="20"/>
      <c r="B13" s="116">
        <v>7</v>
      </c>
      <c r="C13" s="88" t="s">
        <v>284</v>
      </c>
      <c r="D13" s="117" t="s">
        <v>290</v>
      </c>
      <c r="E13" s="117" t="s">
        <v>228</v>
      </c>
      <c r="F13" s="118">
        <v>200000</v>
      </c>
      <c r="G13" s="118">
        <v>200000</v>
      </c>
      <c r="H13" s="118"/>
      <c r="I13" s="118"/>
      <c r="J13" s="118"/>
      <c r="K13" s="118"/>
      <c r="L13" s="118"/>
      <c r="M13" s="119"/>
      <c r="N13" s="119"/>
      <c r="O13" s="34"/>
    </row>
    <row r="14" ht="40.7" customHeight="1" spans="1:15">
      <c r="A14" s="20"/>
      <c r="B14" s="116">
        <v>8</v>
      </c>
      <c r="C14" s="88" t="s">
        <v>284</v>
      </c>
      <c r="D14" s="117" t="s">
        <v>291</v>
      </c>
      <c r="E14" s="117" t="s">
        <v>228</v>
      </c>
      <c r="F14" s="118">
        <v>60000</v>
      </c>
      <c r="G14" s="118">
        <v>60000</v>
      </c>
      <c r="H14" s="118"/>
      <c r="I14" s="118"/>
      <c r="J14" s="118"/>
      <c r="K14" s="118"/>
      <c r="L14" s="118"/>
      <c r="M14" s="119"/>
      <c r="N14" s="119"/>
      <c r="O14" s="34"/>
    </row>
    <row r="15" customFormat="1" ht="40.7" customHeight="1" spans="1:15">
      <c r="A15" s="20"/>
      <c r="B15" s="116">
        <v>9</v>
      </c>
      <c r="C15" s="88" t="s">
        <v>284</v>
      </c>
      <c r="D15" s="109" t="s">
        <v>270</v>
      </c>
      <c r="E15" s="88" t="s">
        <v>228</v>
      </c>
      <c r="F15" s="118">
        <v>100000</v>
      </c>
      <c r="G15" s="118"/>
      <c r="H15" s="118"/>
      <c r="I15" s="118"/>
      <c r="J15" s="118"/>
      <c r="K15" s="118"/>
      <c r="L15" s="118">
        <v>100000</v>
      </c>
      <c r="M15" s="119"/>
      <c r="N15" s="119"/>
      <c r="O15" s="34"/>
    </row>
    <row r="16" ht="8.5" customHeight="1" spans="1:15">
      <c r="A16" s="120"/>
      <c r="B16" s="19"/>
      <c r="C16" s="82"/>
      <c r="D16" s="19"/>
      <c r="F16" s="82"/>
      <c r="G16" s="82"/>
      <c r="H16" s="82"/>
      <c r="I16" s="82"/>
      <c r="J16" s="82"/>
      <c r="K16" s="82"/>
      <c r="L16" s="82"/>
      <c r="M16" s="82"/>
      <c r="N16" s="82"/>
      <c r="O16" s="83"/>
    </row>
  </sheetData>
  <mergeCells count="13">
    <mergeCell ref="B2:N2"/>
    <mergeCell ref="M3:N3"/>
    <mergeCell ref="G4:I4"/>
    <mergeCell ref="J4:L4"/>
    <mergeCell ref="C6:E6"/>
    <mergeCell ref="A7:A14"/>
    <mergeCell ref="B4:B5"/>
    <mergeCell ref="C4:C5"/>
    <mergeCell ref="D4:D5"/>
    <mergeCell ref="E4:E5"/>
    <mergeCell ref="F4:F5"/>
    <mergeCell ref="M4:M5"/>
    <mergeCell ref="N4:N5"/>
  </mergeCells>
  <pageMargins left="0.75" right="0.75" top="0.268999993801117" bottom="0.26899999380111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20"/>
  <sheetViews>
    <sheetView zoomScale="115" zoomScaleNormal="115" topLeftCell="A13" workbookViewId="0">
      <selection activeCell="C19" sqref="C19"/>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6.2833333333333" customWidth="1"/>
    <col min="9" max="9" width="13.3333333333333" customWidth="1"/>
    <col min="10" max="10" width="16.375" customWidth="1"/>
    <col min="11" max="11" width="18.3666666666667" customWidth="1"/>
    <col min="12" max="12" width="13.3333333333333" customWidth="1"/>
    <col min="13" max="13" width="1.53333333333333" customWidth="1"/>
    <col min="14" max="21" width="9.76666666666667" customWidth="1"/>
  </cols>
  <sheetData>
    <row r="1" ht="14.3" customHeight="1" spans="1:13">
      <c r="A1" s="96"/>
      <c r="B1" s="97" t="s">
        <v>292</v>
      </c>
      <c r="C1" s="97"/>
      <c r="D1" s="97"/>
      <c r="E1" s="46"/>
      <c r="F1" s="98"/>
      <c r="G1" s="46"/>
      <c r="H1" s="46"/>
      <c r="I1" s="46"/>
      <c r="J1" s="46"/>
      <c r="K1" s="46"/>
      <c r="L1" s="46"/>
      <c r="M1" s="99"/>
    </row>
    <row r="2" ht="19.9" customHeight="1" spans="1:13">
      <c r="A2" s="100"/>
      <c r="B2" s="4" t="s">
        <v>293</v>
      </c>
      <c r="C2" s="4"/>
      <c r="D2" s="4"/>
      <c r="E2" s="4"/>
      <c r="F2" s="4"/>
      <c r="G2" s="4"/>
      <c r="H2" s="4"/>
      <c r="I2" s="4"/>
      <c r="J2" s="4"/>
      <c r="K2" s="4"/>
      <c r="L2" s="4"/>
      <c r="M2" s="32" t="s">
        <v>4</v>
      </c>
    </row>
    <row r="3" ht="17.05" customHeight="1" spans="1:13">
      <c r="A3" s="33"/>
      <c r="B3" s="101"/>
      <c r="C3" s="101"/>
      <c r="D3" s="101"/>
      <c r="E3" s="5"/>
      <c r="F3" s="102"/>
      <c r="G3" s="5"/>
      <c r="H3" s="22"/>
      <c r="I3" s="22"/>
      <c r="J3" s="22"/>
      <c r="K3" s="22" t="s">
        <v>7</v>
      </c>
      <c r="L3" s="22"/>
      <c r="M3" s="103"/>
    </row>
    <row r="4" ht="21.35" customHeight="1" spans="1:13">
      <c r="A4" s="54"/>
      <c r="B4" s="71" t="s">
        <v>294</v>
      </c>
      <c r="C4" s="71" t="s">
        <v>264</v>
      </c>
      <c r="D4" s="71" t="s">
        <v>265</v>
      </c>
      <c r="E4" s="71" t="s">
        <v>266</v>
      </c>
      <c r="F4" s="71" t="s">
        <v>147</v>
      </c>
      <c r="G4" s="71" t="s">
        <v>267</v>
      </c>
      <c r="H4" s="71" t="s">
        <v>11</v>
      </c>
      <c r="I4" s="71"/>
      <c r="J4" s="71"/>
      <c r="K4" s="71"/>
      <c r="L4" s="71"/>
      <c r="M4" s="54"/>
    </row>
    <row r="5" ht="26.7" customHeight="1" spans="1:13">
      <c r="A5" s="54"/>
      <c r="B5" s="71"/>
      <c r="C5" s="71"/>
      <c r="D5" s="71"/>
      <c r="E5" s="71"/>
      <c r="F5" s="71"/>
      <c r="G5" s="71"/>
      <c r="H5" s="71" t="s">
        <v>12</v>
      </c>
      <c r="I5" s="71" t="s">
        <v>134</v>
      </c>
      <c r="J5" s="71" t="s">
        <v>135</v>
      </c>
      <c r="K5" s="71" t="s">
        <v>16</v>
      </c>
      <c r="L5" s="71" t="s">
        <v>17</v>
      </c>
      <c r="M5" s="93"/>
    </row>
    <row r="6" ht="19.9" customHeight="1" spans="1:13">
      <c r="A6" s="104"/>
      <c r="B6" s="105" t="s">
        <v>295</v>
      </c>
      <c r="C6" s="73"/>
      <c r="D6" s="76"/>
      <c r="E6" s="76"/>
      <c r="F6" s="76"/>
      <c r="G6" s="76"/>
      <c r="H6" s="75">
        <f>SUM(I6:J6)</f>
        <v>3474392</v>
      </c>
      <c r="I6" s="75">
        <v>100000</v>
      </c>
      <c r="J6" s="75">
        <v>3374392</v>
      </c>
      <c r="K6" s="74"/>
      <c r="L6" s="74"/>
      <c r="M6" s="104"/>
    </row>
    <row r="7" ht="34.15" customHeight="1" spans="1:13">
      <c r="A7" s="54"/>
      <c r="B7" s="88" t="s">
        <v>296</v>
      </c>
      <c r="C7" s="88"/>
      <c r="D7" s="88"/>
      <c r="E7" s="88"/>
      <c r="F7" s="88"/>
      <c r="G7" s="88"/>
      <c r="H7" s="106">
        <f>SUM(I7:J7)</f>
        <v>3474392</v>
      </c>
      <c r="I7" s="107">
        <v>100000</v>
      </c>
      <c r="J7" s="106">
        <v>3374392</v>
      </c>
      <c r="K7" s="108"/>
      <c r="L7" s="108"/>
      <c r="M7" s="54"/>
    </row>
    <row r="8" ht="39.15" customHeight="1" spans="1:13">
      <c r="A8" s="54"/>
      <c r="B8" s="91" t="s">
        <v>297</v>
      </c>
      <c r="C8" s="88" t="s">
        <v>285</v>
      </c>
      <c r="D8" s="88" t="s">
        <v>228</v>
      </c>
      <c r="E8" s="88" t="s">
        <v>298</v>
      </c>
      <c r="F8" s="88" t="s">
        <v>299</v>
      </c>
      <c r="G8" s="88" t="s">
        <v>257</v>
      </c>
      <c r="H8" s="106">
        <v>1400000</v>
      </c>
      <c r="I8" s="108"/>
      <c r="J8" s="106">
        <v>1400000</v>
      </c>
      <c r="K8" s="108"/>
      <c r="L8" s="108"/>
      <c r="M8" s="54"/>
    </row>
    <row r="9" ht="34.15" customHeight="1" spans="1:13">
      <c r="A9" s="54"/>
      <c r="B9" s="91" t="s">
        <v>300</v>
      </c>
      <c r="C9" s="88" t="s">
        <v>286</v>
      </c>
      <c r="D9" s="88" t="s">
        <v>228</v>
      </c>
      <c r="E9" s="88" t="s">
        <v>298</v>
      </c>
      <c r="F9" s="88" t="s">
        <v>252</v>
      </c>
      <c r="G9" s="88" t="s">
        <v>253</v>
      </c>
      <c r="H9" s="106">
        <v>800000</v>
      </c>
      <c r="I9" s="108"/>
      <c r="J9" s="106">
        <v>800000</v>
      </c>
      <c r="K9" s="108"/>
      <c r="L9" s="108"/>
      <c r="M9" s="54"/>
    </row>
    <row r="10" ht="34.15" customHeight="1" spans="1:13">
      <c r="A10" s="54"/>
      <c r="B10" s="91" t="s">
        <v>301</v>
      </c>
      <c r="C10" s="88" t="s">
        <v>287</v>
      </c>
      <c r="D10" s="88" t="s">
        <v>228</v>
      </c>
      <c r="E10" s="88" t="s">
        <v>298</v>
      </c>
      <c r="F10" s="88" t="s">
        <v>299</v>
      </c>
      <c r="G10" s="88" t="s">
        <v>257</v>
      </c>
      <c r="H10" s="106">
        <v>139392</v>
      </c>
      <c r="I10" s="108"/>
      <c r="J10" s="106">
        <v>139392</v>
      </c>
      <c r="K10" s="108"/>
      <c r="L10" s="108"/>
      <c r="M10" s="54"/>
    </row>
    <row r="11" ht="34.15" customHeight="1" spans="1:13">
      <c r="A11" s="54"/>
      <c r="B11" s="91" t="s">
        <v>302</v>
      </c>
      <c r="C11" s="88" t="s">
        <v>288</v>
      </c>
      <c r="D11" s="88" t="s">
        <v>228</v>
      </c>
      <c r="E11" s="88" t="s">
        <v>298</v>
      </c>
      <c r="F11" s="88" t="s">
        <v>252</v>
      </c>
      <c r="G11" s="88" t="s">
        <v>253</v>
      </c>
      <c r="H11" s="106">
        <v>425000</v>
      </c>
      <c r="I11" s="108"/>
      <c r="J11" s="106">
        <v>425000</v>
      </c>
      <c r="K11" s="108"/>
      <c r="L11" s="108"/>
      <c r="M11" s="54"/>
    </row>
    <row r="12" ht="34.15" customHeight="1" spans="1:13">
      <c r="A12" s="54"/>
      <c r="B12" s="91" t="s">
        <v>302</v>
      </c>
      <c r="C12" s="88" t="s">
        <v>283</v>
      </c>
      <c r="D12" s="88" t="s">
        <v>228</v>
      </c>
      <c r="E12" s="88" t="s">
        <v>298</v>
      </c>
      <c r="F12" s="88" t="s">
        <v>244</v>
      </c>
      <c r="G12" s="88" t="s">
        <v>245</v>
      </c>
      <c r="H12" s="106">
        <v>25000</v>
      </c>
      <c r="I12" s="108"/>
      <c r="J12" s="106">
        <v>25000</v>
      </c>
      <c r="K12" s="108"/>
      <c r="L12" s="108"/>
      <c r="M12" s="54"/>
    </row>
    <row r="13" ht="34.15" customHeight="1" spans="1:13">
      <c r="A13" s="54"/>
      <c r="B13" s="91" t="s">
        <v>302</v>
      </c>
      <c r="C13" s="88" t="s">
        <v>283</v>
      </c>
      <c r="D13" s="88" t="s">
        <v>228</v>
      </c>
      <c r="E13" s="88" t="s">
        <v>298</v>
      </c>
      <c r="F13" s="88" t="s">
        <v>249</v>
      </c>
      <c r="G13" s="88" t="s">
        <v>245</v>
      </c>
      <c r="H13" s="106">
        <v>25000</v>
      </c>
      <c r="I13" s="108"/>
      <c r="J13" s="106">
        <v>25000</v>
      </c>
      <c r="K13" s="108"/>
      <c r="L13" s="108"/>
      <c r="M13" s="54"/>
    </row>
    <row r="14" ht="34.15" customHeight="1" spans="1:13">
      <c r="A14" s="54"/>
      <c r="B14" s="91" t="s">
        <v>303</v>
      </c>
      <c r="C14" s="88" t="s">
        <v>289</v>
      </c>
      <c r="D14" s="88" t="s">
        <v>228</v>
      </c>
      <c r="E14" s="88" t="s">
        <v>298</v>
      </c>
      <c r="F14" s="88" t="s">
        <v>244</v>
      </c>
      <c r="G14" s="88" t="s">
        <v>245</v>
      </c>
      <c r="H14" s="106">
        <v>150000</v>
      </c>
      <c r="I14" s="108"/>
      <c r="J14" s="106">
        <v>150000</v>
      </c>
      <c r="K14" s="108"/>
      <c r="L14" s="108"/>
      <c r="M14" s="54"/>
    </row>
    <row r="15" ht="34.15" customHeight="1" spans="1:13">
      <c r="A15" s="54"/>
      <c r="B15" s="91" t="s">
        <v>303</v>
      </c>
      <c r="C15" s="88" t="s">
        <v>289</v>
      </c>
      <c r="D15" s="88" t="s">
        <v>228</v>
      </c>
      <c r="E15" s="88" t="s">
        <v>298</v>
      </c>
      <c r="F15" s="88" t="s">
        <v>249</v>
      </c>
      <c r="G15" s="88" t="s">
        <v>245</v>
      </c>
      <c r="H15" s="106">
        <v>150000</v>
      </c>
      <c r="I15" s="108"/>
      <c r="J15" s="106">
        <v>150000</v>
      </c>
      <c r="K15" s="108"/>
      <c r="L15" s="108"/>
      <c r="M15" s="54"/>
    </row>
    <row r="16" ht="34.15" customHeight="1" spans="1:13">
      <c r="A16" s="54"/>
      <c r="B16" s="91" t="s">
        <v>301</v>
      </c>
      <c r="C16" s="88" t="s">
        <v>290</v>
      </c>
      <c r="D16" s="88" t="s">
        <v>228</v>
      </c>
      <c r="E16" s="88" t="s">
        <v>298</v>
      </c>
      <c r="F16" s="88" t="s">
        <v>252</v>
      </c>
      <c r="G16" s="88" t="s">
        <v>253</v>
      </c>
      <c r="H16" s="106">
        <v>100000</v>
      </c>
      <c r="I16" s="108"/>
      <c r="J16" s="106">
        <v>100000</v>
      </c>
      <c r="K16" s="108"/>
      <c r="L16" s="108"/>
      <c r="M16" s="54"/>
    </row>
    <row r="17" ht="34.15" customHeight="1" spans="1:13">
      <c r="A17" s="54"/>
      <c r="B17" s="91" t="s">
        <v>301</v>
      </c>
      <c r="C17" s="88" t="s">
        <v>290</v>
      </c>
      <c r="D17" s="88" t="s">
        <v>228</v>
      </c>
      <c r="E17" s="88" t="s">
        <v>298</v>
      </c>
      <c r="F17" s="88" t="s">
        <v>299</v>
      </c>
      <c r="G17" s="88" t="s">
        <v>257</v>
      </c>
      <c r="H17" s="106">
        <v>100000</v>
      </c>
      <c r="I17" s="108"/>
      <c r="J17" s="106">
        <v>100000</v>
      </c>
      <c r="K17" s="108"/>
      <c r="L17" s="108"/>
      <c r="M17" s="54"/>
    </row>
    <row r="18" ht="39.15" customHeight="1" spans="1:13">
      <c r="A18" s="54"/>
      <c r="B18" s="91" t="s">
        <v>301</v>
      </c>
      <c r="C18" s="88" t="s">
        <v>291</v>
      </c>
      <c r="D18" s="88" t="s">
        <v>228</v>
      </c>
      <c r="E18" s="88" t="s">
        <v>298</v>
      </c>
      <c r="F18" s="88" t="s">
        <v>299</v>
      </c>
      <c r="G18" s="88" t="s">
        <v>257</v>
      </c>
      <c r="H18" s="106">
        <v>60000</v>
      </c>
      <c r="I18" s="108"/>
      <c r="J18" s="106">
        <v>60000</v>
      </c>
      <c r="K18" s="108"/>
      <c r="L18" s="108"/>
      <c r="M18" s="54"/>
    </row>
    <row r="19" customFormat="1" ht="39.15" customHeight="1" spans="1:13">
      <c r="A19" s="54"/>
      <c r="B19" s="91" t="s">
        <v>304</v>
      </c>
      <c r="C19" s="109" t="s">
        <v>270</v>
      </c>
      <c r="D19" s="88" t="s">
        <v>228</v>
      </c>
      <c r="E19" s="110" t="s">
        <v>223</v>
      </c>
      <c r="F19" s="88" t="s">
        <v>299</v>
      </c>
      <c r="G19" s="110" t="s">
        <v>272</v>
      </c>
      <c r="H19" s="107">
        <v>100000</v>
      </c>
      <c r="I19" s="107">
        <v>100000</v>
      </c>
      <c r="J19" s="107"/>
      <c r="K19" s="108"/>
      <c r="L19" s="108"/>
      <c r="M19" s="54"/>
    </row>
    <row r="20" ht="8.5" customHeight="1" spans="1:13">
      <c r="A20" s="111"/>
      <c r="B20" s="112"/>
      <c r="C20" s="112"/>
      <c r="D20" s="112"/>
      <c r="E20" s="112"/>
      <c r="F20" s="112"/>
      <c r="G20" s="112"/>
      <c r="H20" s="112"/>
      <c r="I20" s="112"/>
      <c r="J20" s="112"/>
      <c r="K20" s="112"/>
      <c r="L20" s="112"/>
      <c r="M20" s="113"/>
    </row>
  </sheetData>
  <mergeCells count="11">
    <mergeCell ref="B2:L2"/>
    <mergeCell ref="B3:D3"/>
    <mergeCell ref="K3:L3"/>
    <mergeCell ref="H4:L4"/>
    <mergeCell ref="A8:A18"/>
    <mergeCell ref="B4:B5"/>
    <mergeCell ref="C4:C5"/>
    <mergeCell ref="D4:D5"/>
    <mergeCell ref="E4:E5"/>
    <mergeCell ref="F4:F5"/>
    <mergeCell ref="G4:G5"/>
  </mergeCells>
  <pageMargins left="0.75" right="0.75" top="0.268999993801117" bottom="0.268999993801117"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66"/>
      <c r="B1" s="67" t="s">
        <v>305</v>
      </c>
      <c r="C1" s="66"/>
      <c r="E1" s="66"/>
      <c r="F1" s="66"/>
      <c r="G1" s="66"/>
      <c r="I1" s="66"/>
      <c r="J1" s="54"/>
    </row>
    <row r="2" ht="19.9" customHeight="1" spans="1:10">
      <c r="A2" s="4"/>
      <c r="B2" s="4" t="s">
        <v>306</v>
      </c>
      <c r="C2" s="4"/>
      <c r="D2" s="4"/>
      <c r="E2" s="4"/>
      <c r="F2" s="4"/>
      <c r="G2" s="4"/>
      <c r="H2" s="4"/>
      <c r="I2" s="4"/>
      <c r="J2" s="54" t="s">
        <v>4</v>
      </c>
    </row>
    <row r="3" ht="17.05" customHeight="1" spans="1:10">
      <c r="A3" s="50"/>
      <c r="B3" s="68"/>
      <c r="C3" s="68"/>
      <c r="D3" s="68"/>
      <c r="E3" s="68"/>
      <c r="F3" s="68"/>
      <c r="I3" s="69" t="s">
        <v>7</v>
      </c>
      <c r="J3" s="54"/>
    </row>
    <row r="4" ht="21.35" customHeight="1" spans="1:10">
      <c r="A4" s="70"/>
      <c r="B4" s="71" t="s">
        <v>307</v>
      </c>
      <c r="C4" s="71" t="s">
        <v>308</v>
      </c>
      <c r="D4" s="71"/>
      <c r="E4" s="71"/>
      <c r="F4" s="71" t="s">
        <v>309</v>
      </c>
      <c r="G4" s="71" t="s">
        <v>310</v>
      </c>
      <c r="H4" s="71" t="s">
        <v>311</v>
      </c>
      <c r="I4" s="71" t="s">
        <v>312</v>
      </c>
      <c r="J4" s="54"/>
    </row>
    <row r="5" ht="21.35" customHeight="1" spans="1:10">
      <c r="B5" s="71"/>
      <c r="C5" s="71" t="s">
        <v>313</v>
      </c>
      <c r="D5" s="71" t="s">
        <v>314</v>
      </c>
      <c r="E5" s="71" t="s">
        <v>315</v>
      </c>
      <c r="F5" s="71"/>
      <c r="G5" s="71"/>
      <c r="H5" s="71"/>
      <c r="I5" s="71"/>
      <c r="J5" s="34"/>
    </row>
    <row r="6" ht="19.9" customHeight="1" spans="1:10">
      <c r="A6" s="72"/>
      <c r="B6" s="73" t="s">
        <v>68</v>
      </c>
      <c r="C6" s="76"/>
      <c r="D6" s="76"/>
      <c r="E6" s="76"/>
      <c r="F6" s="76"/>
      <c r="G6" s="81"/>
      <c r="H6" s="76"/>
      <c r="I6" s="76"/>
      <c r="J6" s="77"/>
    </row>
    <row r="7" ht="34.15" customHeight="1" spans="1:10">
      <c r="A7" s="70"/>
      <c r="B7" s="88" t="s">
        <v>38</v>
      </c>
      <c r="C7" s="88"/>
      <c r="D7" s="88"/>
      <c r="E7" s="88"/>
      <c r="F7" s="88"/>
      <c r="G7" s="95"/>
      <c r="H7" s="88"/>
      <c r="I7" s="88"/>
      <c r="J7" s="54"/>
    </row>
    <row r="8" ht="34.15" customHeight="1" spans="1:10">
      <c r="A8" s="70"/>
      <c r="B8" s="91" t="s">
        <v>38</v>
      </c>
      <c r="C8" s="88" t="s">
        <v>38</v>
      </c>
      <c r="D8" s="88" t="s">
        <v>38</v>
      </c>
      <c r="E8" s="88" t="s">
        <v>38</v>
      </c>
      <c r="F8" s="88" t="s">
        <v>38</v>
      </c>
      <c r="G8" s="95"/>
      <c r="H8" s="88"/>
      <c r="I8" s="88" t="s">
        <v>38</v>
      </c>
      <c r="J8" s="54"/>
    </row>
    <row r="9" ht="8.5" customHeight="1" spans="1:10">
      <c r="A9" s="82"/>
      <c r="B9" s="82"/>
      <c r="C9" s="82"/>
      <c r="D9" s="82"/>
      <c r="E9" s="82"/>
      <c r="F9" s="82"/>
      <c r="G9" s="82"/>
      <c r="H9" s="82"/>
      <c r="I9" s="82"/>
      <c r="J9" s="83"/>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66"/>
      <c r="B1" s="67" t="s">
        <v>316</v>
      </c>
      <c r="C1" s="67"/>
      <c r="D1" s="84"/>
      <c r="E1" s="67"/>
      <c r="F1" s="67"/>
      <c r="G1" s="66"/>
      <c r="I1" s="66"/>
      <c r="J1" s="66"/>
      <c r="K1" s="54"/>
    </row>
    <row r="2" ht="19.9" customHeight="1" spans="1:11">
      <c r="A2" s="4"/>
      <c r="B2" s="4" t="s">
        <v>317</v>
      </c>
      <c r="C2" s="4"/>
      <c r="D2" s="4"/>
      <c r="E2" s="4"/>
      <c r="F2" s="4"/>
      <c r="G2" s="4"/>
      <c r="H2" s="4"/>
      <c r="I2" s="4"/>
      <c r="J2" s="4"/>
      <c r="K2" s="54" t="s">
        <v>4</v>
      </c>
    </row>
    <row r="3" ht="17.05" customHeight="1" spans="1:11">
      <c r="A3" s="50"/>
      <c r="B3" s="68"/>
      <c r="C3" s="68"/>
      <c r="D3" s="68"/>
      <c r="E3" s="68"/>
      <c r="F3" s="68"/>
      <c r="G3" s="68"/>
      <c r="H3" s="68"/>
      <c r="I3" s="68"/>
      <c r="J3" s="69" t="s">
        <v>7</v>
      </c>
      <c r="K3" s="54"/>
    </row>
    <row r="4" ht="40.4" customHeight="1" spans="1:11">
      <c r="A4" s="70"/>
      <c r="B4" s="71" t="s">
        <v>307</v>
      </c>
      <c r="C4" s="71" t="s">
        <v>318</v>
      </c>
      <c r="D4" s="71" t="s">
        <v>319</v>
      </c>
      <c r="E4" s="71" t="s">
        <v>320</v>
      </c>
      <c r="F4" s="71" t="s">
        <v>321</v>
      </c>
      <c r="G4" s="71" t="s">
        <v>322</v>
      </c>
      <c r="H4" s="71" t="s">
        <v>323</v>
      </c>
      <c r="I4" s="71" t="s">
        <v>324</v>
      </c>
      <c r="J4" s="71" t="s">
        <v>325</v>
      </c>
      <c r="K4" s="54"/>
    </row>
    <row r="5" ht="19.9" customHeight="1" spans="1:11">
      <c r="A5" s="85"/>
      <c r="B5" s="73" t="s">
        <v>68</v>
      </c>
      <c r="C5" s="73"/>
      <c r="D5" s="36"/>
      <c r="E5" s="86" t="s">
        <v>326</v>
      </c>
      <c r="F5" s="76"/>
      <c r="G5" s="76"/>
      <c r="H5" s="76"/>
      <c r="I5" s="76"/>
      <c r="J5" s="76"/>
      <c r="K5" s="87"/>
    </row>
    <row r="6" ht="34.15" customHeight="1" spans="1:11">
      <c r="A6" s="20"/>
      <c r="B6" s="88" t="s">
        <v>228</v>
      </c>
      <c r="C6" s="89"/>
      <c r="D6" s="90"/>
      <c r="E6" s="81" t="s">
        <v>326</v>
      </c>
      <c r="F6" s="78"/>
      <c r="G6" s="78"/>
      <c r="H6" s="78"/>
      <c r="I6" s="78"/>
      <c r="J6" s="78"/>
      <c r="K6" s="34"/>
    </row>
    <row r="7" ht="34.15" customHeight="1" spans="1:11">
      <c r="A7" s="70"/>
      <c r="B7" s="91" t="s">
        <v>287</v>
      </c>
      <c r="C7" s="88" t="s">
        <v>327</v>
      </c>
      <c r="D7" s="89">
        <v>1152</v>
      </c>
      <c r="E7" s="81" t="s">
        <v>328</v>
      </c>
      <c r="F7" s="92" t="s">
        <v>329</v>
      </c>
      <c r="G7" s="92" t="s">
        <v>330</v>
      </c>
      <c r="H7" s="92" t="s">
        <v>330</v>
      </c>
      <c r="I7" s="92" t="s">
        <v>330</v>
      </c>
      <c r="J7" s="88"/>
      <c r="K7" s="93"/>
    </row>
    <row r="8" ht="34.15" customHeight="1" spans="1:11">
      <c r="A8" s="70"/>
      <c r="B8" s="91" t="s">
        <v>288</v>
      </c>
      <c r="C8" s="88" t="s">
        <v>331</v>
      </c>
      <c r="D8" s="89">
        <v>1</v>
      </c>
      <c r="E8" s="81" t="s">
        <v>332</v>
      </c>
      <c r="F8" s="92" t="s">
        <v>329</v>
      </c>
      <c r="G8" s="92" t="s">
        <v>330</v>
      </c>
      <c r="H8" s="92" t="s">
        <v>330</v>
      </c>
      <c r="I8" s="92" t="s">
        <v>330</v>
      </c>
      <c r="J8" s="88"/>
      <c r="K8" s="93"/>
    </row>
    <row r="9" ht="8.5" customHeight="1" spans="1:11">
      <c r="A9" s="82"/>
      <c r="B9" s="82"/>
      <c r="C9" s="82"/>
      <c r="D9" s="94"/>
      <c r="E9" s="82"/>
      <c r="F9" s="82"/>
      <c r="G9" s="82"/>
      <c r="H9" s="82"/>
      <c r="I9" s="82"/>
      <c r="J9" s="82"/>
      <c r="K9" s="83"/>
    </row>
  </sheetData>
  <mergeCells count="3">
    <mergeCell ref="B2:J2"/>
    <mergeCell ref="B3:F3"/>
    <mergeCell ref="A7:A8"/>
  </mergeCells>
  <pageMargins left="0.75" right="0.75" top="0.268999993801117" bottom="0.268999993801117"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31" sqref="B3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66"/>
      <c r="B1" s="67" t="s">
        <v>333</v>
      </c>
      <c r="C1" s="67"/>
      <c r="D1" s="67"/>
      <c r="E1" s="67"/>
      <c r="F1" s="67"/>
      <c r="G1" s="66"/>
      <c r="H1" s="54"/>
    </row>
    <row r="2" ht="19.9" customHeight="1" spans="1:8">
      <c r="A2" s="4"/>
      <c r="B2" s="4" t="s">
        <v>334</v>
      </c>
      <c r="C2" s="4"/>
      <c r="D2" s="4"/>
      <c r="E2" s="4"/>
      <c r="F2" s="4"/>
      <c r="G2" s="4"/>
      <c r="H2" s="54" t="s">
        <v>4</v>
      </c>
    </row>
    <row r="3" ht="17.05" customHeight="1" spans="1:8">
      <c r="A3" s="50"/>
      <c r="B3" s="68"/>
      <c r="C3" s="68"/>
      <c r="D3" s="68"/>
      <c r="E3" s="68"/>
      <c r="F3" s="68"/>
      <c r="G3" s="69" t="s">
        <v>7</v>
      </c>
      <c r="H3" s="54"/>
    </row>
    <row r="4" ht="40.4" customHeight="1" spans="1:8">
      <c r="A4" s="70"/>
      <c r="B4" s="71" t="s">
        <v>307</v>
      </c>
      <c r="C4" s="71" t="s">
        <v>335</v>
      </c>
      <c r="D4" s="71" t="s">
        <v>336</v>
      </c>
      <c r="E4" s="71" t="s">
        <v>337</v>
      </c>
      <c r="F4" s="71" t="s">
        <v>338</v>
      </c>
      <c r="G4" s="71" t="s">
        <v>339</v>
      </c>
      <c r="H4" s="54"/>
    </row>
    <row r="5" ht="19.9" customHeight="1" spans="1:8">
      <c r="A5" s="72"/>
      <c r="B5" s="73" t="s">
        <v>68</v>
      </c>
      <c r="C5" s="73"/>
      <c r="D5" s="74"/>
      <c r="E5" s="75"/>
      <c r="F5" s="74"/>
      <c r="G5" s="76"/>
      <c r="H5" s="77"/>
    </row>
    <row r="6" ht="19.9" customHeight="1" spans="1:8">
      <c r="A6" s="70"/>
      <c r="B6" s="78"/>
      <c r="C6" s="78"/>
      <c r="D6" s="79"/>
      <c r="E6" s="37"/>
      <c r="F6" s="79"/>
      <c r="G6" s="78"/>
      <c r="H6" s="54"/>
    </row>
    <row r="7" ht="19.9" customHeight="1" spans="1:8">
      <c r="A7" s="70"/>
      <c r="B7" s="80"/>
      <c r="C7" s="78"/>
      <c r="D7" s="81"/>
      <c r="E7" s="81"/>
      <c r="F7" s="81"/>
      <c r="G7" s="78"/>
      <c r="H7" s="54"/>
    </row>
    <row r="8" ht="8.5" customHeight="1" spans="1:8">
      <c r="A8" s="82"/>
      <c r="B8" s="82"/>
      <c r="C8" s="82"/>
      <c r="D8" s="82"/>
      <c r="E8" s="82"/>
      <c r="F8" s="82"/>
      <c r="G8" s="82"/>
      <c r="H8" s="83"/>
    </row>
  </sheetData>
  <mergeCells count="2">
    <mergeCell ref="B2:G2"/>
    <mergeCell ref="B3:F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7"/>
  <sheetViews>
    <sheetView workbookViewId="0">
      <pane ySplit="6" topLeftCell="A7" activePane="bottomLeft" state="frozen"/>
      <selection/>
      <selection pane="bottomLeft" activeCell="D12" sqref="D12"/>
    </sheetView>
  </sheetViews>
  <sheetFormatPr defaultColWidth="10" defaultRowHeight="13.5"/>
  <cols>
    <col min="1" max="1" width="1.53333333333333" customWidth="1"/>
    <col min="2" max="2" width="33.85" customWidth="1"/>
    <col min="3" max="3" width="16.4083333333333" customWidth="1"/>
    <col min="4" max="4" width="33.85" customWidth="1"/>
    <col min="5" max="10" width="16.4083333333333" customWidth="1"/>
    <col min="11" max="11" width="1.53333333333333" customWidth="1"/>
    <col min="12" max="14" width="9.76666666666667" customWidth="1"/>
  </cols>
  <sheetData>
    <row r="1" ht="14.2" customHeight="1" spans="1:11">
      <c r="A1" s="175"/>
      <c r="B1" s="2" t="s">
        <v>2</v>
      </c>
      <c r="C1" s="1"/>
      <c r="D1" s="1"/>
      <c r="E1" s="1" t="s">
        <v>3</v>
      </c>
      <c r="F1" s="1" t="s">
        <v>3</v>
      </c>
      <c r="G1" s="1" t="s">
        <v>3</v>
      </c>
      <c r="H1" s="1" t="s">
        <v>3</v>
      </c>
      <c r="I1" s="1" t="s">
        <v>3</v>
      </c>
      <c r="J1" s="1" t="s">
        <v>3</v>
      </c>
      <c r="K1" s="54" t="s">
        <v>4</v>
      </c>
    </row>
    <row r="2" ht="19.9" customHeight="1" spans="1:11">
      <c r="A2" s="32"/>
      <c r="B2" s="4" t="s">
        <v>5</v>
      </c>
      <c r="C2" s="4"/>
      <c r="D2" s="4"/>
      <c r="E2" s="4"/>
      <c r="F2" s="4"/>
      <c r="G2" s="4"/>
      <c r="H2" s="4"/>
      <c r="I2" s="4"/>
      <c r="J2" s="4"/>
      <c r="K2" s="54"/>
    </row>
    <row r="3" ht="17.05" customHeight="1" spans="1:11">
      <c r="A3" s="32"/>
      <c r="B3" s="158" t="s">
        <v>6</v>
      </c>
      <c r="C3" s="158"/>
      <c r="D3" s="158"/>
      <c r="E3" s="22"/>
      <c r="F3" s="22"/>
      <c r="G3" s="22"/>
      <c r="H3" s="22"/>
      <c r="I3" s="22"/>
      <c r="J3" s="22" t="s">
        <v>7</v>
      </c>
      <c r="K3" s="54"/>
    </row>
    <row r="4" ht="21.35" customHeight="1" spans="1:11">
      <c r="A4" s="32"/>
      <c r="B4" s="35" t="s">
        <v>8</v>
      </c>
      <c r="C4" s="35"/>
      <c r="D4" s="35" t="s">
        <v>9</v>
      </c>
      <c r="E4" s="35"/>
      <c r="F4" s="35"/>
      <c r="G4" s="35"/>
      <c r="H4" s="35"/>
      <c r="I4" s="35"/>
      <c r="J4" s="35"/>
      <c r="K4" s="54"/>
    </row>
    <row r="5" ht="21.35" customHeight="1" spans="1:11">
      <c r="A5" s="32"/>
      <c r="B5" s="35" t="s">
        <v>10</v>
      </c>
      <c r="C5" s="35" t="s">
        <v>11</v>
      </c>
      <c r="D5" s="35" t="s">
        <v>10</v>
      </c>
      <c r="E5" s="35" t="s">
        <v>11</v>
      </c>
      <c r="F5" s="35"/>
      <c r="G5" s="35"/>
      <c r="H5" s="35"/>
      <c r="I5" s="35"/>
      <c r="J5" s="35"/>
      <c r="K5" s="54"/>
    </row>
    <row r="6" ht="28.45" customHeight="1" spans="1:11">
      <c r="A6" s="20"/>
      <c r="B6" s="35"/>
      <c r="C6" s="35"/>
      <c r="D6" s="35"/>
      <c r="E6" s="35" t="s">
        <v>12</v>
      </c>
      <c r="F6" s="55" t="s">
        <v>13</v>
      </c>
      <c r="G6" s="55" t="s">
        <v>14</v>
      </c>
      <c r="H6" s="55" t="s">
        <v>15</v>
      </c>
      <c r="I6" s="55" t="s">
        <v>16</v>
      </c>
      <c r="J6" s="35" t="s">
        <v>17</v>
      </c>
      <c r="K6" s="54"/>
    </row>
    <row r="7" ht="19.9" customHeight="1" spans="1:11">
      <c r="A7" s="176"/>
      <c r="B7" s="148" t="s">
        <v>18</v>
      </c>
      <c r="C7" s="140">
        <v>6336894.84</v>
      </c>
      <c r="D7" s="148" t="s">
        <v>19</v>
      </c>
      <c r="E7" s="140">
        <f>SUM(F7:H7)</f>
        <v>6436894.84</v>
      </c>
      <c r="F7" s="140">
        <v>6336894.84</v>
      </c>
      <c r="G7" s="81"/>
      <c r="H7" s="140">
        <v>100000</v>
      </c>
      <c r="I7" s="81"/>
      <c r="J7" s="81"/>
      <c r="K7" s="34"/>
    </row>
    <row r="8" ht="19.9" customHeight="1" spans="1:11">
      <c r="A8" s="176"/>
      <c r="B8" s="117" t="s">
        <v>20</v>
      </c>
      <c r="C8" s="140">
        <v>6336894.84</v>
      </c>
      <c r="D8" s="117" t="s">
        <v>21</v>
      </c>
      <c r="E8" s="140">
        <v>5669216.2</v>
      </c>
      <c r="F8" s="140">
        <v>5669216.2</v>
      </c>
      <c r="G8" s="81"/>
      <c r="H8" s="81"/>
      <c r="I8" s="81"/>
      <c r="J8" s="81"/>
      <c r="K8" s="34"/>
    </row>
    <row r="9" ht="19.9" customHeight="1" spans="1:11">
      <c r="A9" s="176"/>
      <c r="B9" s="117" t="s">
        <v>22</v>
      </c>
      <c r="C9" s="81"/>
      <c r="D9" s="117" t="s">
        <v>23</v>
      </c>
      <c r="E9" s="140">
        <v>275967.08</v>
      </c>
      <c r="F9" s="140">
        <v>275967.08</v>
      </c>
      <c r="G9" s="81"/>
      <c r="H9" s="81"/>
      <c r="I9" s="81"/>
      <c r="J9" s="81"/>
      <c r="K9" s="34"/>
    </row>
    <row r="10" ht="19.9" customHeight="1" spans="1:11">
      <c r="A10" s="176"/>
      <c r="B10" s="117" t="s">
        <v>24</v>
      </c>
      <c r="C10" s="81"/>
      <c r="D10" s="117" t="s">
        <v>25</v>
      </c>
      <c r="E10" s="140">
        <v>165559.56</v>
      </c>
      <c r="F10" s="140">
        <v>165559.56</v>
      </c>
      <c r="G10" s="81"/>
      <c r="H10" s="81"/>
      <c r="I10" s="81"/>
      <c r="J10" s="81"/>
      <c r="K10" s="34"/>
    </row>
    <row r="11" ht="19.9" customHeight="1" spans="1:11">
      <c r="A11" s="176"/>
      <c r="B11" s="117" t="s">
        <v>26</v>
      </c>
      <c r="C11" s="81"/>
      <c r="D11" s="117" t="s">
        <v>27</v>
      </c>
      <c r="E11" s="140">
        <v>226152</v>
      </c>
      <c r="F11" s="140">
        <v>226152</v>
      </c>
      <c r="G11" s="140"/>
      <c r="H11" s="140"/>
      <c r="I11" s="81"/>
      <c r="J11" s="81"/>
      <c r="K11" s="34"/>
    </row>
    <row r="12" ht="19.9" customHeight="1" spans="1:11">
      <c r="A12" s="176"/>
      <c r="B12" s="117" t="s">
        <v>28</v>
      </c>
      <c r="C12" s="81"/>
      <c r="D12" s="150" t="s">
        <v>29</v>
      </c>
      <c r="E12" s="140">
        <v>100000</v>
      </c>
      <c r="F12" s="140"/>
      <c r="G12" s="140"/>
      <c r="H12" s="140">
        <v>100000</v>
      </c>
      <c r="I12" s="81"/>
      <c r="J12" s="81"/>
      <c r="K12" s="34"/>
    </row>
    <row r="13" ht="19.9" customHeight="1" spans="1:11">
      <c r="A13" s="176"/>
      <c r="B13" s="117" t="s">
        <v>30</v>
      </c>
      <c r="C13" s="81"/>
      <c r="D13" s="117" t="s">
        <v>31</v>
      </c>
      <c r="E13" s="81"/>
      <c r="F13" s="81"/>
      <c r="G13" s="81"/>
      <c r="H13" s="81"/>
      <c r="I13" s="81"/>
      <c r="J13" s="81"/>
      <c r="K13" s="34"/>
    </row>
    <row r="14" ht="19.9" customHeight="1" spans="1:11">
      <c r="A14" s="176"/>
      <c r="B14" s="117" t="s">
        <v>32</v>
      </c>
      <c r="C14" s="81"/>
      <c r="D14" s="117" t="s">
        <v>31</v>
      </c>
      <c r="E14" s="81"/>
      <c r="F14" s="81"/>
      <c r="G14" s="81"/>
      <c r="H14" s="81"/>
      <c r="I14" s="81"/>
      <c r="J14" s="81"/>
      <c r="K14" s="34"/>
    </row>
    <row r="15" ht="19.9" customHeight="1" spans="1:11">
      <c r="A15" s="176"/>
      <c r="B15" s="117" t="s">
        <v>33</v>
      </c>
      <c r="C15" s="81"/>
      <c r="D15" s="117" t="s">
        <v>31</v>
      </c>
      <c r="E15" s="81"/>
      <c r="F15" s="81"/>
      <c r="G15" s="81"/>
      <c r="H15" s="81"/>
      <c r="I15" s="81"/>
      <c r="J15" s="81"/>
      <c r="K15" s="34"/>
    </row>
    <row r="16" ht="19.9" customHeight="1" spans="1:11">
      <c r="A16" s="176"/>
      <c r="B16" s="117" t="s">
        <v>34</v>
      </c>
      <c r="C16" s="81"/>
      <c r="D16" s="117" t="s">
        <v>31</v>
      </c>
      <c r="E16" s="81"/>
      <c r="F16" s="81"/>
      <c r="G16" s="81"/>
      <c r="H16" s="81"/>
      <c r="I16" s="81"/>
      <c r="J16" s="81"/>
      <c r="K16" s="34"/>
    </row>
    <row r="17" ht="19.9" customHeight="1" spans="1:11">
      <c r="A17" s="176"/>
      <c r="B17" s="148" t="s">
        <v>35</v>
      </c>
      <c r="C17" s="140">
        <v>100000</v>
      </c>
      <c r="D17" s="117" t="s">
        <v>36</v>
      </c>
      <c r="E17" s="81"/>
      <c r="F17" s="81"/>
      <c r="G17" s="81"/>
      <c r="H17" s="81"/>
      <c r="I17" s="81"/>
      <c r="J17" s="81"/>
      <c r="K17" s="34"/>
    </row>
    <row r="18" ht="19.9" customHeight="1" spans="1:11">
      <c r="A18" s="176"/>
      <c r="B18" s="117" t="s">
        <v>37</v>
      </c>
      <c r="C18" s="81"/>
      <c r="D18" s="117" t="s">
        <v>38</v>
      </c>
      <c r="E18" s="140"/>
      <c r="F18" s="140"/>
      <c r="G18" s="140"/>
      <c r="H18" s="140"/>
      <c r="I18" s="140"/>
      <c r="J18" s="140"/>
      <c r="K18" s="34"/>
    </row>
    <row r="19" ht="19.9" customHeight="1" spans="1:11">
      <c r="A19" s="176"/>
      <c r="B19" s="117" t="s">
        <v>39</v>
      </c>
      <c r="C19" s="81"/>
      <c r="D19" s="117" t="s">
        <v>38</v>
      </c>
      <c r="E19" s="140"/>
      <c r="F19" s="140"/>
      <c r="G19" s="140"/>
      <c r="H19" s="140"/>
      <c r="I19" s="140"/>
      <c r="J19" s="140"/>
      <c r="K19" s="34"/>
    </row>
    <row r="20" ht="19.9" customHeight="1" spans="1:11">
      <c r="A20" s="176"/>
      <c r="B20" s="117" t="s">
        <v>40</v>
      </c>
      <c r="C20" s="140">
        <v>100000</v>
      </c>
      <c r="D20" s="117" t="s">
        <v>38</v>
      </c>
      <c r="E20" s="140"/>
      <c r="F20" s="140"/>
      <c r="G20" s="140"/>
      <c r="H20" s="140"/>
      <c r="I20" s="140"/>
      <c r="J20" s="140"/>
      <c r="K20" s="34"/>
    </row>
    <row r="21" ht="19.9" customHeight="1" spans="1:11">
      <c r="A21" s="176"/>
      <c r="B21" s="117" t="s">
        <v>41</v>
      </c>
      <c r="C21" s="81"/>
      <c r="D21" s="117" t="s">
        <v>38</v>
      </c>
      <c r="E21" s="140"/>
      <c r="F21" s="140"/>
      <c r="G21" s="140"/>
      <c r="H21" s="140"/>
      <c r="I21" s="140"/>
      <c r="J21" s="140"/>
      <c r="K21" s="34"/>
    </row>
    <row r="22" ht="19.9" customHeight="1" spans="1:11">
      <c r="A22" s="176"/>
      <c r="B22" s="117" t="s">
        <v>42</v>
      </c>
      <c r="C22" s="81"/>
      <c r="D22" s="117" t="s">
        <v>38</v>
      </c>
      <c r="E22" s="140"/>
      <c r="F22" s="140"/>
      <c r="G22" s="140"/>
      <c r="H22" s="140"/>
      <c r="I22" s="140"/>
      <c r="J22" s="140"/>
      <c r="K22" s="34"/>
    </row>
    <row r="23" ht="19.9" customHeight="1" spans="1:11">
      <c r="A23" s="176"/>
      <c r="B23" s="36" t="s">
        <v>43</v>
      </c>
      <c r="C23" s="139">
        <f>SUM(C7,C17)</f>
        <v>6436894.84</v>
      </c>
      <c r="D23" s="36" t="s">
        <v>44</v>
      </c>
      <c r="E23" s="139">
        <f>SUM(E7,E17)</f>
        <v>6436894.84</v>
      </c>
      <c r="F23" s="139">
        <f>SUM(F7,F17)</f>
        <v>6336894.84</v>
      </c>
      <c r="G23" s="139"/>
      <c r="H23" s="139">
        <f>SUM(H7,H17)</f>
        <v>100000</v>
      </c>
      <c r="I23" s="86"/>
      <c r="J23" s="86"/>
      <c r="K23" s="34"/>
    </row>
    <row r="24" ht="8.5" customHeight="1" spans="1:11">
      <c r="A24" s="177"/>
      <c r="B24" s="46"/>
      <c r="C24" s="46"/>
      <c r="D24" s="45"/>
      <c r="E24" s="46"/>
      <c r="F24" s="46"/>
      <c r="G24" s="46"/>
      <c r="H24" s="46"/>
      <c r="I24" s="46"/>
      <c r="J24" s="46"/>
      <c r="K24" s="126"/>
    </row>
    <row r="25" ht="14.3" customHeight="1" spans="1:11">
      <c r="A25" s="178"/>
      <c r="B25" s="63" t="s">
        <v>45</v>
      </c>
      <c r="C25" s="63"/>
      <c r="D25" s="63"/>
      <c r="E25" s="63"/>
      <c r="F25" s="63"/>
      <c r="G25" s="63"/>
      <c r="H25" s="63"/>
      <c r="I25" s="63"/>
      <c r="J25" s="63"/>
      <c r="K25" s="179"/>
    </row>
    <row r="26" ht="14.3" customHeight="1" spans="1:11">
      <c r="A26" s="178"/>
      <c r="B26" s="63" t="s">
        <v>46</v>
      </c>
      <c r="C26" s="63"/>
      <c r="D26" s="63"/>
      <c r="E26" s="63"/>
      <c r="F26" s="63"/>
      <c r="G26" s="63"/>
      <c r="H26" s="63"/>
      <c r="I26" s="63"/>
      <c r="J26" s="63"/>
      <c r="K26" s="179"/>
    </row>
    <row r="27" ht="14.3" customHeight="1" spans="1:11">
      <c r="A27" s="178"/>
      <c r="B27" s="63" t="s">
        <v>47</v>
      </c>
      <c r="C27" s="63"/>
      <c r="D27" s="63"/>
      <c r="E27" s="63"/>
      <c r="F27" s="63"/>
      <c r="G27" s="63"/>
      <c r="H27" s="63"/>
      <c r="I27" s="63"/>
      <c r="J27" s="63"/>
      <c r="K27" s="179"/>
    </row>
    <row r="28" ht="14.3" customHeight="1" spans="1:11">
      <c r="A28" s="178"/>
      <c r="B28" s="63" t="s">
        <v>48</v>
      </c>
      <c r="C28" s="63"/>
      <c r="D28" s="63"/>
      <c r="E28" s="63"/>
      <c r="F28" s="63"/>
      <c r="G28" s="63"/>
      <c r="H28" s="63"/>
      <c r="I28" s="63"/>
      <c r="J28" s="63"/>
      <c r="K28" s="179"/>
    </row>
    <row r="29" ht="14.3" customHeight="1" spans="1:11">
      <c r="A29" s="178"/>
      <c r="B29" s="63" t="s">
        <v>49</v>
      </c>
      <c r="C29" s="63"/>
      <c r="D29" s="63"/>
      <c r="E29" s="63"/>
      <c r="F29" s="63"/>
      <c r="G29" s="63"/>
      <c r="H29" s="63"/>
      <c r="I29" s="63"/>
      <c r="J29" s="63"/>
      <c r="K29" s="179"/>
    </row>
    <row r="30" ht="14.3" customHeight="1" spans="1:11">
      <c r="A30" s="178"/>
      <c r="B30" s="63" t="s">
        <v>50</v>
      </c>
      <c r="C30" s="63"/>
      <c r="D30" s="63"/>
      <c r="E30" s="63"/>
      <c r="F30" s="63"/>
      <c r="G30" s="63"/>
      <c r="H30" s="63"/>
      <c r="I30" s="63"/>
      <c r="J30" s="63"/>
      <c r="K30" s="179"/>
    </row>
    <row r="31" ht="14.3" customHeight="1" spans="1:11">
      <c r="A31" s="178"/>
      <c r="B31" s="63" t="s">
        <v>51</v>
      </c>
      <c r="C31" s="63"/>
      <c r="D31" s="63"/>
      <c r="E31" s="63"/>
      <c r="F31" s="63"/>
      <c r="G31" s="63"/>
      <c r="H31" s="63"/>
      <c r="I31" s="63"/>
      <c r="J31" s="63"/>
      <c r="K31" s="179"/>
    </row>
    <row r="32" ht="14.3" customHeight="1" spans="1:11">
      <c r="A32" s="178"/>
      <c r="B32" s="63" t="s">
        <v>52</v>
      </c>
      <c r="C32" s="63"/>
      <c r="D32" s="63"/>
      <c r="E32" s="63"/>
      <c r="F32" s="63"/>
      <c r="G32" s="63"/>
      <c r="H32" s="63"/>
      <c r="I32" s="63"/>
      <c r="J32" s="63"/>
      <c r="K32" s="179"/>
    </row>
    <row r="33" ht="14.3" customHeight="1" spans="1:11">
      <c r="A33" s="178"/>
      <c r="B33" s="63" t="s">
        <v>53</v>
      </c>
      <c r="C33" s="63"/>
      <c r="D33" s="63"/>
      <c r="E33" s="63"/>
      <c r="F33" s="63"/>
      <c r="G33" s="63"/>
      <c r="H33" s="63"/>
      <c r="I33" s="63"/>
      <c r="J33" s="63"/>
      <c r="K33" s="179"/>
    </row>
    <row r="34" ht="14.3" customHeight="1" spans="1:11">
      <c r="A34" s="178"/>
      <c r="B34" s="63" t="s">
        <v>54</v>
      </c>
      <c r="C34" s="63"/>
      <c r="D34" s="63"/>
      <c r="E34" s="63"/>
      <c r="F34" s="63"/>
      <c r="G34" s="63"/>
      <c r="H34" s="63"/>
      <c r="I34" s="63"/>
      <c r="J34" s="63"/>
      <c r="K34" s="179"/>
    </row>
    <row r="35" ht="24.1" customHeight="1" spans="1:11">
      <c r="A35" s="178"/>
      <c r="B35" s="63" t="s">
        <v>55</v>
      </c>
      <c r="C35" s="63"/>
      <c r="D35" s="63"/>
      <c r="E35" s="63"/>
      <c r="F35" s="63"/>
      <c r="G35" s="63"/>
      <c r="H35" s="63"/>
      <c r="I35" s="63"/>
      <c r="J35" s="63"/>
      <c r="K35" s="179"/>
    </row>
    <row r="36" ht="14.3" customHeight="1" spans="1:11">
      <c r="A36" s="178"/>
      <c r="B36" s="63" t="s">
        <v>56</v>
      </c>
      <c r="C36" s="63"/>
      <c r="D36" s="63"/>
      <c r="E36" s="63"/>
      <c r="F36" s="63"/>
      <c r="G36" s="63"/>
      <c r="H36" s="63"/>
      <c r="I36" s="63"/>
      <c r="J36" s="63"/>
      <c r="K36" s="179"/>
    </row>
    <row r="37" ht="14.3" customHeight="1" spans="1:11">
      <c r="A37" s="142"/>
      <c r="B37" s="65" t="s">
        <v>57</v>
      </c>
      <c r="C37" s="65"/>
      <c r="D37" s="65"/>
      <c r="E37" s="65"/>
      <c r="F37" s="65"/>
      <c r="G37" s="65"/>
      <c r="H37" s="65"/>
      <c r="I37" s="65"/>
      <c r="J37" s="65"/>
      <c r="K37" s="143"/>
    </row>
  </sheetData>
  <mergeCells count="21">
    <mergeCell ref="B2:J2"/>
    <mergeCell ref="B3:D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pane ySplit="3" topLeftCell="A4" activePane="bottomLeft" state="frozen"/>
      <selection/>
      <selection pane="bottomLeft" activeCell="A1" sqref="A1"/>
    </sheetView>
  </sheetViews>
  <sheetFormatPr defaultColWidth="10" defaultRowHeight="13.5"/>
  <cols>
    <col min="1" max="1" width="1.53333333333333" customWidth="1"/>
    <col min="2" max="2" width="8.2" customWidth="1"/>
    <col min="3" max="5" width="35.9" customWidth="1"/>
    <col min="6" max="6" width="20.5166666666667" customWidth="1"/>
    <col min="7" max="7" width="28.2083333333333" customWidth="1"/>
    <col min="8" max="9" width="16.4083333333333" customWidth="1"/>
    <col min="10" max="10" width="34.4166666666667" customWidth="1"/>
    <col min="11" max="11" width="14.4416666666667" customWidth="1"/>
    <col min="12" max="12" width="20.5166666666667" customWidth="1"/>
    <col min="13" max="13" width="1.53333333333333" customWidth="1"/>
    <col min="14" max="14" width="9.76666666666667" customWidth="1"/>
  </cols>
  <sheetData>
    <row r="1" ht="14.3" customHeight="1" spans="1:13">
      <c r="A1" s="42"/>
      <c r="B1" s="43" t="s">
        <v>340</v>
      </c>
      <c r="C1" s="44"/>
      <c r="D1" s="45"/>
      <c r="E1" s="45"/>
      <c r="F1" s="45"/>
      <c r="G1" s="45"/>
      <c r="I1" s="46"/>
      <c r="J1" s="44"/>
      <c r="K1" s="44"/>
      <c r="L1" s="44"/>
      <c r="M1" s="47"/>
    </row>
    <row r="2" ht="19.9" customHeight="1" spans="1:13">
      <c r="A2" s="48"/>
      <c r="B2" s="4" t="s">
        <v>341</v>
      </c>
      <c r="C2" s="4"/>
      <c r="D2" s="4"/>
      <c r="E2" s="4"/>
      <c r="F2" s="4"/>
      <c r="G2" s="4"/>
      <c r="H2" s="4"/>
      <c r="I2" s="4"/>
      <c r="J2" s="4"/>
      <c r="K2" s="4"/>
      <c r="L2" s="4"/>
      <c r="M2" s="49"/>
    </row>
    <row r="3" ht="17.05" customHeight="1" spans="1:13">
      <c r="A3" s="48"/>
      <c r="B3" s="50"/>
      <c r="C3" s="50"/>
      <c r="D3" s="50"/>
      <c r="E3" s="50"/>
      <c r="F3" s="50"/>
      <c r="G3" s="50"/>
      <c r="H3" s="50"/>
      <c r="I3" s="50"/>
      <c r="J3" s="51"/>
      <c r="K3" s="51"/>
      <c r="L3" s="52" t="s">
        <v>7</v>
      </c>
      <c r="M3" s="53"/>
    </row>
    <row r="4" ht="40.4" customHeight="1" spans="1:13">
      <c r="A4" s="54"/>
      <c r="B4" s="55" t="s">
        <v>277</v>
      </c>
      <c r="C4" s="55" t="s">
        <v>342</v>
      </c>
      <c r="D4" s="55" t="s">
        <v>265</v>
      </c>
      <c r="E4" s="55" t="s">
        <v>343</v>
      </c>
      <c r="F4" s="55" t="s">
        <v>344</v>
      </c>
      <c r="G4" s="55" t="s">
        <v>318</v>
      </c>
      <c r="H4" s="55" t="s">
        <v>345</v>
      </c>
      <c r="I4" s="55" t="s">
        <v>346</v>
      </c>
      <c r="J4" s="55" t="s">
        <v>347</v>
      </c>
      <c r="K4" s="55" t="s">
        <v>348</v>
      </c>
      <c r="L4" s="55" t="s">
        <v>349</v>
      </c>
      <c r="M4" s="54"/>
    </row>
    <row r="5" ht="19.9" customHeight="1" spans="1:13">
      <c r="A5" s="54"/>
      <c r="B5" s="56"/>
      <c r="C5" s="56"/>
      <c r="D5" s="57"/>
      <c r="E5" s="57"/>
      <c r="F5" s="57"/>
      <c r="G5" s="57"/>
      <c r="H5" s="58"/>
      <c r="I5" s="58"/>
      <c r="J5" s="57"/>
      <c r="K5" s="57"/>
      <c r="L5" s="57"/>
      <c r="M5" s="54"/>
    </row>
    <row r="6" ht="34.15" customHeight="1" spans="1:13">
      <c r="A6" s="54"/>
      <c r="B6" s="59">
        <v>1</v>
      </c>
      <c r="C6" s="60"/>
      <c r="D6" s="60"/>
      <c r="E6" s="60"/>
      <c r="F6" s="60"/>
      <c r="G6" s="60"/>
      <c r="H6" s="37"/>
      <c r="I6" s="37"/>
      <c r="J6" s="60"/>
      <c r="K6" s="61"/>
      <c r="L6" s="60"/>
      <c r="M6" s="54"/>
    </row>
    <row r="7" ht="8.5" customHeight="1" spans="1:13">
      <c r="A7" s="48"/>
      <c r="B7" s="62"/>
      <c r="C7" s="45"/>
      <c r="D7" s="62"/>
      <c r="F7" s="45"/>
      <c r="G7" s="45"/>
      <c r="H7" s="46"/>
      <c r="I7" s="46"/>
      <c r="J7" s="45"/>
      <c r="K7" s="45"/>
      <c r="L7" s="45"/>
      <c r="M7" s="48"/>
    </row>
    <row r="8" ht="14.2" customHeight="1" spans="1:13">
      <c r="A8" s="54"/>
      <c r="B8" s="63" t="s">
        <v>45</v>
      </c>
      <c r="C8" s="63"/>
      <c r="D8" s="63"/>
      <c r="E8" s="63"/>
      <c r="F8" s="63"/>
      <c r="G8" s="63"/>
      <c r="H8" s="63"/>
      <c r="I8" s="63"/>
      <c r="J8" s="63"/>
      <c r="K8" s="63"/>
      <c r="L8" s="63"/>
      <c r="M8" s="54"/>
    </row>
    <row r="9" ht="14.2" customHeight="1" spans="1:13">
      <c r="A9" s="54"/>
      <c r="B9" s="63" t="s">
        <v>350</v>
      </c>
      <c r="C9" s="63"/>
      <c r="D9" s="63"/>
      <c r="E9" s="63"/>
      <c r="F9" s="63"/>
      <c r="G9" s="63"/>
      <c r="H9" s="63"/>
      <c r="I9" s="63"/>
      <c r="J9" s="63"/>
      <c r="K9" s="63"/>
      <c r="L9" s="63"/>
      <c r="M9" s="54"/>
    </row>
    <row r="10" ht="28.45" customHeight="1" spans="1:13">
      <c r="A10" s="64"/>
      <c r="B10" s="65" t="s">
        <v>351</v>
      </c>
      <c r="C10" s="65"/>
      <c r="D10" s="65"/>
      <c r="E10" s="65"/>
      <c r="F10" s="65"/>
      <c r="G10" s="65"/>
      <c r="H10" s="65"/>
      <c r="I10" s="65"/>
      <c r="J10" s="65"/>
      <c r="K10" s="65"/>
      <c r="L10" s="65"/>
      <c r="M10" s="64"/>
    </row>
  </sheetData>
  <mergeCells count="4">
    <mergeCell ref="B2:L2"/>
    <mergeCell ref="B8:L8"/>
    <mergeCell ref="B9:L9"/>
    <mergeCell ref="B10:L10"/>
  </mergeCells>
  <pageMargins left="0.75" right="0.75" top="0.268999993801117" bottom="0.26899999380111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9"/>
  <sheetViews>
    <sheetView workbookViewId="0">
      <selection activeCell="C6" sqref="C6:C8"/>
    </sheetView>
  </sheetViews>
  <sheetFormatPr defaultColWidth="10" defaultRowHeight="13.5"/>
  <cols>
    <col min="1" max="1" width="1.53333333333333" customWidth="1"/>
    <col min="2" max="2" width="41.0333333333333" customWidth="1"/>
    <col min="3" max="11" width="16.4083333333333" customWidth="1"/>
    <col min="12" max="12" width="1.53333333333333" customWidth="1"/>
    <col min="13" max="13" width="9.76666666666667" customWidth="1"/>
  </cols>
  <sheetData>
    <row r="1" ht="14.2" customHeight="1" spans="1:12">
      <c r="A1" s="32"/>
      <c r="B1" s="2" t="s">
        <v>352</v>
      </c>
      <c r="C1" s="1"/>
      <c r="D1" s="1"/>
      <c r="E1" s="1"/>
      <c r="F1" s="1"/>
      <c r="G1" s="1"/>
      <c r="H1" s="1"/>
      <c r="I1" s="1"/>
      <c r="J1" s="1"/>
      <c r="K1" s="1" t="s">
        <v>3</v>
      </c>
      <c r="L1" s="33"/>
    </row>
    <row r="2" ht="19.9" customHeight="1" spans="1:12">
      <c r="A2" s="32"/>
      <c r="B2" s="4" t="s">
        <v>353</v>
      </c>
      <c r="C2" s="4"/>
      <c r="D2" s="4"/>
      <c r="E2" s="4"/>
      <c r="F2" s="4"/>
      <c r="G2" s="4"/>
      <c r="H2" s="4"/>
      <c r="I2" s="4"/>
      <c r="J2" s="4"/>
      <c r="K2" s="4"/>
      <c r="L2" s="34"/>
    </row>
    <row r="3" ht="17.05" customHeight="1" spans="1:12">
      <c r="A3" s="32"/>
      <c r="B3" s="6"/>
      <c r="C3" s="5"/>
      <c r="D3" s="5" t="s">
        <v>4</v>
      </c>
      <c r="E3" s="6"/>
      <c r="F3" s="5" t="s">
        <v>4</v>
      </c>
      <c r="G3" s="5" t="s">
        <v>4</v>
      </c>
      <c r="H3" s="5" t="s">
        <v>4</v>
      </c>
      <c r="I3" s="5" t="s">
        <v>4</v>
      </c>
      <c r="J3" s="5" t="s">
        <v>4</v>
      </c>
      <c r="K3" s="22" t="s">
        <v>7</v>
      </c>
      <c r="L3" s="33"/>
    </row>
    <row r="4" ht="21.35" customHeight="1" spans="1:12">
      <c r="A4" s="32"/>
      <c r="B4" s="35" t="s">
        <v>196</v>
      </c>
      <c r="C4" s="35" t="s">
        <v>12</v>
      </c>
      <c r="D4" s="35" t="s">
        <v>86</v>
      </c>
      <c r="E4" s="35"/>
      <c r="F4" s="35"/>
      <c r="G4" s="35"/>
      <c r="H4" s="35" t="s">
        <v>87</v>
      </c>
      <c r="I4" s="35"/>
      <c r="J4" s="35"/>
      <c r="K4" s="35"/>
      <c r="L4" s="33"/>
    </row>
    <row r="5" ht="21.35" customHeight="1" spans="1:12">
      <c r="A5" s="32"/>
      <c r="B5" s="35"/>
      <c r="C5" s="35"/>
      <c r="D5" s="35" t="s">
        <v>64</v>
      </c>
      <c r="E5" s="35" t="s">
        <v>354</v>
      </c>
      <c r="F5" s="35" t="s">
        <v>355</v>
      </c>
      <c r="G5" s="35" t="s">
        <v>356</v>
      </c>
      <c r="H5" s="35" t="s">
        <v>64</v>
      </c>
      <c r="I5" s="35" t="s">
        <v>354</v>
      </c>
      <c r="J5" s="35" t="s">
        <v>355</v>
      </c>
      <c r="K5" s="35" t="s">
        <v>356</v>
      </c>
      <c r="L5" s="33"/>
    </row>
    <row r="6" ht="19.9" customHeight="1" spans="1:12">
      <c r="A6" s="32"/>
      <c r="B6" s="36" t="s">
        <v>68</v>
      </c>
      <c r="C6" s="37">
        <f>SUM(D6,H6)</f>
        <v>12631192.03</v>
      </c>
      <c r="D6" s="37">
        <v>9156800.03</v>
      </c>
      <c r="E6" s="38">
        <v>2962502.84</v>
      </c>
      <c r="F6" s="38">
        <v>3051377.93</v>
      </c>
      <c r="G6" s="38">
        <v>3142919.26</v>
      </c>
      <c r="H6" s="38">
        <v>3474392</v>
      </c>
      <c r="I6" s="38">
        <v>3474392</v>
      </c>
      <c r="J6" s="39"/>
      <c r="K6" s="39"/>
      <c r="L6" s="33"/>
    </row>
    <row r="7" ht="19.9" customHeight="1" spans="1:12">
      <c r="A7" s="32"/>
      <c r="B7" s="40" t="s">
        <v>202</v>
      </c>
      <c r="C7" s="37">
        <f>SUM(D7,H7)</f>
        <v>12631192.03</v>
      </c>
      <c r="D7" s="37">
        <v>9156800.03</v>
      </c>
      <c r="E7" s="38">
        <v>2962502.84</v>
      </c>
      <c r="F7" s="38">
        <v>3051377.93</v>
      </c>
      <c r="G7" s="38">
        <v>3142919.26</v>
      </c>
      <c r="H7" s="38">
        <v>3474392</v>
      </c>
      <c r="I7" s="38">
        <v>3474392</v>
      </c>
      <c r="J7" s="39"/>
      <c r="K7" s="39"/>
      <c r="L7" s="33"/>
    </row>
    <row r="8" ht="19.9" customHeight="1" spans="1:12">
      <c r="A8" s="20"/>
      <c r="B8" s="40" t="s">
        <v>203</v>
      </c>
      <c r="C8" s="37">
        <f>SUM(D8,H8)</f>
        <v>12631192.03</v>
      </c>
      <c r="D8" s="37">
        <v>9156800.03</v>
      </c>
      <c r="E8" s="38">
        <v>2962502.84</v>
      </c>
      <c r="F8" s="38">
        <v>3051377.93</v>
      </c>
      <c r="G8" s="38">
        <v>3142919.26</v>
      </c>
      <c r="H8" s="38">
        <v>3474392</v>
      </c>
      <c r="I8" s="38">
        <v>3474392</v>
      </c>
      <c r="J8" s="39"/>
      <c r="K8" s="39"/>
      <c r="L8" s="34"/>
    </row>
    <row r="9" ht="8.5" customHeight="1" spans="1:12">
      <c r="A9" s="23"/>
      <c r="B9" s="19"/>
      <c r="C9" s="19"/>
      <c r="D9" s="19"/>
      <c r="E9" s="19"/>
      <c r="F9" s="19"/>
      <c r="G9" s="19"/>
      <c r="H9" s="19"/>
      <c r="I9" s="19"/>
      <c r="J9" s="19"/>
      <c r="K9" s="19"/>
      <c r="L9" s="41"/>
    </row>
  </sheetData>
  <mergeCells count="5">
    <mergeCell ref="B2:K2"/>
    <mergeCell ref="D4:G4"/>
    <mergeCell ref="H4:K4"/>
    <mergeCell ref="B4:B5"/>
    <mergeCell ref="C4:C5"/>
  </mergeCells>
  <pageMargins left="0.75" right="0.75" top="0.268999993801117" bottom="0.268999993801117" header="0" footer="0"/>
  <pageSetup paperSize="8"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49"/>
  <sheetViews>
    <sheetView topLeftCell="A45" workbookViewId="0">
      <selection activeCell="C48" sqref="C48"/>
    </sheetView>
  </sheetViews>
  <sheetFormatPr defaultColWidth="10" defaultRowHeight="13.5"/>
  <cols>
    <col min="1" max="1" width="1.53333333333333" customWidth="1"/>
    <col min="2" max="2" width="3.88333333333333" customWidth="1"/>
    <col min="3" max="3" width="19.2916666666667" customWidth="1"/>
    <col min="4" max="4" width="7.26666666666667" customWidth="1"/>
    <col min="5" max="7" width="11.5333333333333" customWidth="1"/>
    <col min="8" max="8" width="6.15" customWidth="1"/>
    <col min="9" max="9" width="10.75" customWidth="1"/>
    <col min="10" max="11" width="6.15" customWidth="1"/>
    <col min="12" max="23" width="5.125" customWidth="1"/>
    <col min="24" max="24" width="1.53333333333333" customWidth="1"/>
    <col min="25" max="26" width="9.76666666666667" customWidth="1"/>
  </cols>
  <sheetData>
    <row r="1" ht="14.2" customHeight="1" spans="1:24">
      <c r="A1" s="1"/>
      <c r="B1" s="2" t="s">
        <v>357</v>
      </c>
      <c r="C1" s="2"/>
      <c r="D1" s="3"/>
      <c r="E1" s="1"/>
      <c r="F1" s="1"/>
      <c r="G1" s="1"/>
      <c r="H1" s="1"/>
      <c r="I1" s="1"/>
      <c r="J1" s="1"/>
      <c r="K1" s="3"/>
      <c r="L1" s="1"/>
      <c r="M1" s="1"/>
      <c r="N1" s="1"/>
      <c r="O1" s="1"/>
      <c r="P1" s="1"/>
      <c r="Q1" s="3"/>
      <c r="R1" s="1"/>
      <c r="S1" s="1"/>
      <c r="T1" s="1"/>
      <c r="U1" s="1"/>
      <c r="V1" s="1"/>
      <c r="W1" s="1"/>
      <c r="X1" s="20"/>
    </row>
    <row r="2" ht="19.9" customHeight="1" spans="1:24">
      <c r="A2" s="1"/>
      <c r="B2" s="21" t="s">
        <v>358</v>
      </c>
      <c r="C2" s="21"/>
      <c r="D2" s="21"/>
      <c r="E2" s="21"/>
      <c r="F2" s="21"/>
      <c r="G2" s="21"/>
      <c r="H2" s="21"/>
      <c r="I2" s="21"/>
      <c r="J2" s="21"/>
      <c r="K2" s="21"/>
      <c r="L2" s="21"/>
      <c r="M2" s="21"/>
      <c r="N2" s="21"/>
      <c r="O2" s="21"/>
      <c r="P2" s="21"/>
      <c r="Q2" s="21"/>
      <c r="R2" s="21"/>
      <c r="S2" s="21"/>
      <c r="T2" s="21"/>
      <c r="U2" s="21"/>
      <c r="V2" s="21"/>
      <c r="W2" s="21"/>
      <c r="X2" s="21"/>
    </row>
    <row r="3" ht="17.05" customHeight="1" spans="1:24">
      <c r="A3" s="5"/>
      <c r="B3" s="6"/>
      <c r="C3" s="5"/>
      <c r="D3" s="5"/>
      <c r="E3" s="5"/>
      <c r="F3" s="5" t="s">
        <v>4</v>
      </c>
      <c r="G3" s="5" t="s">
        <v>4</v>
      </c>
      <c r="H3" s="5" t="s">
        <v>4</v>
      </c>
      <c r="I3" s="5" t="s">
        <v>4</v>
      </c>
      <c r="J3" s="5" t="s">
        <v>4</v>
      </c>
      <c r="K3" s="6"/>
      <c r="L3" s="5" t="s">
        <v>4</v>
      </c>
      <c r="M3" s="5" t="s">
        <v>4</v>
      </c>
      <c r="N3" s="5" t="s">
        <v>4</v>
      </c>
      <c r="O3" s="5" t="s">
        <v>4</v>
      </c>
      <c r="P3" s="5" t="s">
        <v>4</v>
      </c>
      <c r="Q3" s="6"/>
      <c r="R3" s="5" t="s">
        <v>4</v>
      </c>
      <c r="S3" s="5" t="s">
        <v>4</v>
      </c>
      <c r="T3" s="5" t="s">
        <v>4</v>
      </c>
      <c r="U3" s="22" t="s">
        <v>7</v>
      </c>
      <c r="V3" s="22"/>
      <c r="W3" s="22"/>
      <c r="X3" s="23"/>
    </row>
    <row r="4" ht="21.35" customHeight="1" spans="1:24">
      <c r="A4" s="12"/>
      <c r="B4" s="9" t="s">
        <v>277</v>
      </c>
      <c r="C4" s="9" t="s">
        <v>264</v>
      </c>
      <c r="D4" s="9" t="s">
        <v>278</v>
      </c>
      <c r="E4" s="9" t="s">
        <v>359</v>
      </c>
      <c r="F4" s="24" t="s">
        <v>360</v>
      </c>
      <c r="G4" s="24"/>
      <c r="H4" s="24"/>
      <c r="I4" s="24"/>
      <c r="J4" s="24"/>
      <c r="K4" s="24"/>
      <c r="L4" s="24" t="s">
        <v>361</v>
      </c>
      <c r="M4" s="24"/>
      <c r="N4" s="24"/>
      <c r="O4" s="24"/>
      <c r="P4" s="24"/>
      <c r="Q4" s="24"/>
      <c r="R4" s="24" t="s">
        <v>362</v>
      </c>
      <c r="S4" s="24"/>
      <c r="T4" s="24"/>
      <c r="U4" s="24"/>
      <c r="V4" s="24"/>
      <c r="W4" s="24"/>
      <c r="X4" s="10"/>
    </row>
    <row r="5" ht="42.2" customHeight="1" spans="1:24">
      <c r="A5" s="8"/>
      <c r="B5" s="9"/>
      <c r="C5" s="9"/>
      <c r="D5" s="9"/>
      <c r="E5" s="9"/>
      <c r="F5" s="9" t="s">
        <v>12</v>
      </c>
      <c r="G5" s="9" t="s">
        <v>13</v>
      </c>
      <c r="H5" s="9" t="s">
        <v>363</v>
      </c>
      <c r="I5" s="9" t="s">
        <v>15</v>
      </c>
      <c r="J5" s="9" t="s">
        <v>16</v>
      </c>
      <c r="K5" s="9" t="s">
        <v>17</v>
      </c>
      <c r="L5" s="9" t="s">
        <v>12</v>
      </c>
      <c r="M5" s="9" t="s">
        <v>13</v>
      </c>
      <c r="N5" s="9" t="s">
        <v>363</v>
      </c>
      <c r="O5" s="9" t="s">
        <v>15</v>
      </c>
      <c r="P5" s="9" t="s">
        <v>16</v>
      </c>
      <c r="Q5" s="9" t="s">
        <v>17</v>
      </c>
      <c r="R5" s="9" t="s">
        <v>12</v>
      </c>
      <c r="S5" s="9" t="s">
        <v>13</v>
      </c>
      <c r="T5" s="9" t="s">
        <v>363</v>
      </c>
      <c r="U5" s="9" t="s">
        <v>15</v>
      </c>
      <c r="V5" s="9" t="s">
        <v>16</v>
      </c>
      <c r="W5" s="9" t="s">
        <v>17</v>
      </c>
      <c r="X5" s="10"/>
    </row>
    <row r="6" ht="19.9" customHeight="1" spans="1:24">
      <c r="A6" s="25"/>
      <c r="B6" s="13"/>
      <c r="C6" s="13" t="s">
        <v>68</v>
      </c>
      <c r="D6" s="26"/>
      <c r="E6" s="27">
        <f>SUM(F6)</f>
        <v>6436894.84</v>
      </c>
      <c r="F6" s="27">
        <f>SUM(F7:F48)</f>
        <v>6436894.84</v>
      </c>
      <c r="G6" s="27">
        <f>SUM(G7:G48)</f>
        <v>6336894.84</v>
      </c>
      <c r="H6" s="27"/>
      <c r="I6" s="27">
        <f>SUM(I7:I48)</f>
        <v>100000</v>
      </c>
      <c r="J6" s="28"/>
      <c r="K6" s="28"/>
      <c r="L6" s="28"/>
      <c r="M6" s="28"/>
      <c r="N6" s="28"/>
      <c r="O6" s="28"/>
      <c r="P6" s="28"/>
      <c r="Q6" s="28"/>
      <c r="R6" s="28"/>
      <c r="S6" s="28"/>
      <c r="T6" s="28"/>
      <c r="U6" s="28"/>
      <c r="V6" s="28"/>
      <c r="W6" s="28"/>
      <c r="X6" s="29"/>
    </row>
    <row r="7" ht="39.85" customHeight="1" spans="1:24">
      <c r="A7" s="12"/>
      <c r="B7" s="15">
        <v>1</v>
      </c>
      <c r="C7" s="16" t="s">
        <v>364</v>
      </c>
      <c r="D7" s="16" t="s">
        <v>365</v>
      </c>
      <c r="E7" s="30">
        <v>981909.6</v>
      </c>
      <c r="F7" s="30">
        <v>981909.6</v>
      </c>
      <c r="G7" s="30">
        <v>981909.6</v>
      </c>
      <c r="H7" s="14"/>
      <c r="I7" s="14"/>
      <c r="J7" s="14"/>
      <c r="K7" s="14"/>
      <c r="L7" s="14"/>
      <c r="M7" s="14"/>
      <c r="N7" s="14"/>
      <c r="O7" s="14"/>
      <c r="P7" s="14"/>
      <c r="Q7" s="14"/>
      <c r="R7" s="14"/>
      <c r="S7" s="14"/>
      <c r="T7" s="14"/>
      <c r="U7" s="14"/>
      <c r="V7" s="14"/>
      <c r="W7" s="14"/>
      <c r="X7" s="10"/>
    </row>
    <row r="8" ht="39.85" customHeight="1" spans="1:24">
      <c r="A8" s="12"/>
      <c r="B8" s="15">
        <v>2</v>
      </c>
      <c r="C8" s="16" t="s">
        <v>366</v>
      </c>
      <c r="D8" s="16" t="s">
        <v>365</v>
      </c>
      <c r="E8" s="30">
        <v>117876</v>
      </c>
      <c r="F8" s="30">
        <v>117876</v>
      </c>
      <c r="G8" s="30">
        <v>117876</v>
      </c>
      <c r="H8" s="14"/>
      <c r="I8" s="14"/>
      <c r="J8" s="14"/>
      <c r="K8" s="14"/>
      <c r="L8" s="14"/>
      <c r="M8" s="14"/>
      <c r="N8" s="14"/>
      <c r="O8" s="14"/>
      <c r="P8" s="14"/>
      <c r="Q8" s="14"/>
      <c r="R8" s="14"/>
      <c r="S8" s="14"/>
      <c r="T8" s="14"/>
      <c r="U8" s="14"/>
      <c r="V8" s="14"/>
      <c r="W8" s="14"/>
      <c r="X8" s="10"/>
    </row>
    <row r="9" ht="39.85" customHeight="1" spans="1:24">
      <c r="A9" s="12"/>
      <c r="B9" s="15">
        <v>3</v>
      </c>
      <c r="C9" s="16" t="s">
        <v>367</v>
      </c>
      <c r="D9" s="16" t="s">
        <v>365</v>
      </c>
      <c r="E9" s="30">
        <v>128270.64</v>
      </c>
      <c r="F9" s="30">
        <v>128270.64</v>
      </c>
      <c r="G9" s="30">
        <v>128270.64</v>
      </c>
      <c r="H9" s="14"/>
      <c r="I9" s="14"/>
      <c r="J9" s="14"/>
      <c r="K9" s="14"/>
      <c r="L9" s="14"/>
      <c r="M9" s="14"/>
      <c r="N9" s="14"/>
      <c r="O9" s="14"/>
      <c r="P9" s="14"/>
      <c r="Q9" s="14"/>
      <c r="R9" s="14"/>
      <c r="S9" s="14"/>
      <c r="T9" s="14"/>
      <c r="U9" s="14"/>
      <c r="V9" s="14"/>
      <c r="W9" s="14"/>
      <c r="X9" s="10"/>
    </row>
    <row r="10" ht="39.85" customHeight="1" spans="1:24">
      <c r="A10" s="12"/>
      <c r="B10" s="15">
        <v>4</v>
      </c>
      <c r="C10" s="16" t="s">
        <v>368</v>
      </c>
      <c r="D10" s="16" t="s">
        <v>365</v>
      </c>
      <c r="E10" s="30">
        <v>234236.16</v>
      </c>
      <c r="F10" s="30">
        <v>234236.16</v>
      </c>
      <c r="G10" s="30">
        <v>234236.16</v>
      </c>
      <c r="H10" s="14"/>
      <c r="I10" s="14"/>
      <c r="J10" s="14"/>
      <c r="K10" s="14"/>
      <c r="L10" s="14"/>
      <c r="M10" s="14"/>
      <c r="N10" s="14"/>
      <c r="O10" s="14"/>
      <c r="P10" s="14"/>
      <c r="Q10" s="14"/>
      <c r="R10" s="14"/>
      <c r="S10" s="14"/>
      <c r="T10" s="14"/>
      <c r="U10" s="14"/>
      <c r="V10" s="14"/>
      <c r="W10" s="14"/>
      <c r="X10" s="10"/>
    </row>
    <row r="11" ht="39.85" customHeight="1" spans="1:24">
      <c r="A11" s="12"/>
      <c r="B11" s="15">
        <v>5</v>
      </c>
      <c r="C11" s="16" t="s">
        <v>369</v>
      </c>
      <c r="D11" s="16" t="s">
        <v>365</v>
      </c>
      <c r="E11" s="30">
        <v>18000</v>
      </c>
      <c r="F11" s="30">
        <v>18000</v>
      </c>
      <c r="G11" s="30">
        <v>18000</v>
      </c>
      <c r="H11" s="14"/>
      <c r="I11" s="14"/>
      <c r="J11" s="14"/>
      <c r="K11" s="14"/>
      <c r="L11" s="14"/>
      <c r="M11" s="14"/>
      <c r="N11" s="14"/>
      <c r="O11" s="14"/>
      <c r="P11" s="14"/>
      <c r="Q11" s="14"/>
      <c r="R11" s="14"/>
      <c r="S11" s="14"/>
      <c r="T11" s="14"/>
      <c r="U11" s="14"/>
      <c r="V11" s="14"/>
      <c r="W11" s="14"/>
      <c r="X11" s="10"/>
    </row>
    <row r="12" ht="39.85" customHeight="1" spans="1:24">
      <c r="A12" s="12"/>
      <c r="B12" s="15">
        <v>6</v>
      </c>
      <c r="C12" s="16" t="s">
        <v>370</v>
      </c>
      <c r="D12" s="16" t="s">
        <v>365</v>
      </c>
      <c r="E12" s="30">
        <v>199824</v>
      </c>
      <c r="F12" s="30">
        <v>199824</v>
      </c>
      <c r="G12" s="30">
        <v>199824</v>
      </c>
      <c r="H12" s="14"/>
      <c r="I12" s="14"/>
      <c r="J12" s="14"/>
      <c r="K12" s="14"/>
      <c r="L12" s="14"/>
      <c r="M12" s="14"/>
      <c r="N12" s="14"/>
      <c r="O12" s="14"/>
      <c r="P12" s="14"/>
      <c r="Q12" s="14"/>
      <c r="R12" s="14"/>
      <c r="S12" s="14"/>
      <c r="T12" s="14"/>
      <c r="U12" s="14"/>
      <c r="V12" s="14"/>
      <c r="W12" s="14"/>
      <c r="X12" s="10"/>
    </row>
    <row r="13" ht="39.85" customHeight="1" spans="1:24">
      <c r="A13" s="12"/>
      <c r="B13" s="15">
        <v>7</v>
      </c>
      <c r="C13" s="16" t="s">
        <v>371</v>
      </c>
      <c r="D13" s="16" t="s">
        <v>365</v>
      </c>
      <c r="E13" s="30">
        <v>7395.48</v>
      </c>
      <c r="F13" s="30">
        <v>7395.48</v>
      </c>
      <c r="G13" s="30">
        <v>7395.48</v>
      </c>
      <c r="H13" s="14"/>
      <c r="I13" s="14"/>
      <c r="J13" s="14"/>
      <c r="K13" s="14"/>
      <c r="L13" s="14"/>
      <c r="M13" s="14"/>
      <c r="N13" s="14"/>
      <c r="O13" s="14"/>
      <c r="P13" s="14"/>
      <c r="Q13" s="14"/>
      <c r="R13" s="14"/>
      <c r="S13" s="14"/>
      <c r="T13" s="14"/>
      <c r="U13" s="14"/>
      <c r="V13" s="14"/>
      <c r="W13" s="14"/>
      <c r="X13" s="10"/>
    </row>
    <row r="14" ht="39.85" customHeight="1" spans="1:24">
      <c r="A14" s="12"/>
      <c r="B14" s="15">
        <v>8</v>
      </c>
      <c r="C14" s="16" t="s">
        <v>372</v>
      </c>
      <c r="D14" s="16" t="s">
        <v>365</v>
      </c>
      <c r="E14" s="30">
        <v>16888.92</v>
      </c>
      <c r="F14" s="30">
        <v>16888.92</v>
      </c>
      <c r="G14" s="30">
        <v>16888.92</v>
      </c>
      <c r="H14" s="14"/>
      <c r="I14" s="14"/>
      <c r="J14" s="14"/>
      <c r="K14" s="14"/>
      <c r="L14" s="14"/>
      <c r="M14" s="14"/>
      <c r="N14" s="14"/>
      <c r="O14" s="14"/>
      <c r="P14" s="14"/>
      <c r="Q14" s="14"/>
      <c r="R14" s="14"/>
      <c r="S14" s="14"/>
      <c r="T14" s="14"/>
      <c r="U14" s="14"/>
      <c r="V14" s="14"/>
      <c r="W14" s="14"/>
      <c r="X14" s="10"/>
    </row>
    <row r="15" ht="39.85" customHeight="1" spans="1:24">
      <c r="A15" s="12"/>
      <c r="B15" s="15">
        <v>9</v>
      </c>
      <c r="C15" s="16" t="s">
        <v>373</v>
      </c>
      <c r="D15" s="16" t="s">
        <v>365</v>
      </c>
      <c r="E15" s="30">
        <v>31297.92</v>
      </c>
      <c r="F15" s="30">
        <v>31297.92</v>
      </c>
      <c r="G15" s="30">
        <v>31297.92</v>
      </c>
      <c r="H15" s="14"/>
      <c r="I15" s="14"/>
      <c r="J15" s="14"/>
      <c r="K15" s="14"/>
      <c r="L15" s="14"/>
      <c r="M15" s="14"/>
      <c r="N15" s="14"/>
      <c r="O15" s="14"/>
      <c r="P15" s="14"/>
      <c r="Q15" s="14"/>
      <c r="R15" s="14"/>
      <c r="S15" s="14"/>
      <c r="T15" s="14"/>
      <c r="U15" s="14"/>
      <c r="V15" s="14"/>
      <c r="W15" s="14"/>
      <c r="X15" s="10"/>
    </row>
    <row r="16" ht="39.85" customHeight="1" spans="1:24">
      <c r="A16" s="12"/>
      <c r="B16" s="15">
        <v>10</v>
      </c>
      <c r="C16" s="16" t="s">
        <v>374</v>
      </c>
      <c r="D16" s="16" t="s">
        <v>365</v>
      </c>
      <c r="E16" s="30">
        <v>2400</v>
      </c>
      <c r="F16" s="30">
        <v>2400</v>
      </c>
      <c r="G16" s="30">
        <v>2400</v>
      </c>
      <c r="H16" s="14"/>
      <c r="I16" s="14"/>
      <c r="J16" s="14"/>
      <c r="K16" s="14"/>
      <c r="L16" s="14"/>
      <c r="M16" s="14"/>
      <c r="N16" s="14"/>
      <c r="O16" s="14"/>
      <c r="P16" s="14"/>
      <c r="Q16" s="14"/>
      <c r="R16" s="14"/>
      <c r="S16" s="14"/>
      <c r="T16" s="14"/>
      <c r="U16" s="14"/>
      <c r="V16" s="14"/>
      <c r="W16" s="14"/>
      <c r="X16" s="10"/>
    </row>
    <row r="17" ht="39.85" customHeight="1" spans="1:24">
      <c r="A17" s="12"/>
      <c r="B17" s="15">
        <v>11</v>
      </c>
      <c r="C17" s="16" t="s">
        <v>375</v>
      </c>
      <c r="D17" s="16" t="s">
        <v>365</v>
      </c>
      <c r="E17" s="30">
        <v>26328</v>
      </c>
      <c r="F17" s="30">
        <v>26328</v>
      </c>
      <c r="G17" s="30">
        <v>26328</v>
      </c>
      <c r="H17" s="14"/>
      <c r="I17" s="14"/>
      <c r="J17" s="14"/>
      <c r="K17" s="14"/>
      <c r="L17" s="14"/>
      <c r="M17" s="14"/>
      <c r="N17" s="14"/>
      <c r="O17" s="14"/>
      <c r="P17" s="14"/>
      <c r="Q17" s="14"/>
      <c r="R17" s="14"/>
      <c r="S17" s="14"/>
      <c r="T17" s="14"/>
      <c r="U17" s="14"/>
      <c r="V17" s="14"/>
      <c r="W17" s="14"/>
      <c r="X17" s="10"/>
    </row>
    <row r="18" ht="39.85" customHeight="1" spans="1:24">
      <c r="A18" s="12"/>
      <c r="B18" s="15">
        <v>12</v>
      </c>
      <c r="C18" s="16" t="s">
        <v>376</v>
      </c>
      <c r="D18" s="16" t="s">
        <v>365</v>
      </c>
      <c r="E18" s="30">
        <v>1956.12</v>
      </c>
      <c r="F18" s="30">
        <v>1956.12</v>
      </c>
      <c r="G18" s="30">
        <v>1956.12</v>
      </c>
      <c r="H18" s="14"/>
      <c r="I18" s="14"/>
      <c r="J18" s="14"/>
      <c r="K18" s="14"/>
      <c r="L18" s="14"/>
      <c r="M18" s="14"/>
      <c r="N18" s="14"/>
      <c r="O18" s="14"/>
      <c r="P18" s="14"/>
      <c r="Q18" s="14"/>
      <c r="R18" s="14"/>
      <c r="S18" s="14"/>
      <c r="T18" s="14"/>
      <c r="U18" s="14"/>
      <c r="V18" s="14"/>
      <c r="W18" s="14"/>
      <c r="X18" s="10"/>
    </row>
    <row r="19" ht="39.85" customHeight="1" spans="1:24">
      <c r="A19" s="12"/>
      <c r="B19" s="15">
        <v>13</v>
      </c>
      <c r="C19" s="16" t="s">
        <v>377</v>
      </c>
      <c r="D19" s="16" t="s">
        <v>378</v>
      </c>
      <c r="E19" s="30">
        <v>156492</v>
      </c>
      <c r="F19" s="30">
        <v>156492</v>
      </c>
      <c r="G19" s="30">
        <v>156492</v>
      </c>
      <c r="H19" s="14"/>
      <c r="I19" s="14"/>
      <c r="J19" s="14"/>
      <c r="K19" s="14"/>
      <c r="L19" s="14"/>
      <c r="M19" s="14"/>
      <c r="N19" s="14"/>
      <c r="O19" s="14"/>
      <c r="P19" s="14"/>
      <c r="Q19" s="14"/>
      <c r="R19" s="14"/>
      <c r="S19" s="14"/>
      <c r="T19" s="14"/>
      <c r="U19" s="14"/>
      <c r="V19" s="14"/>
      <c r="W19" s="14"/>
      <c r="X19" s="10"/>
    </row>
    <row r="20" ht="39.85" customHeight="1" spans="1:24">
      <c r="A20" s="12"/>
      <c r="B20" s="15">
        <v>14</v>
      </c>
      <c r="C20" s="16" t="s">
        <v>379</v>
      </c>
      <c r="D20" s="16" t="s">
        <v>378</v>
      </c>
      <c r="E20" s="30">
        <v>96000</v>
      </c>
      <c r="F20" s="30">
        <v>96000</v>
      </c>
      <c r="G20" s="30">
        <v>96000</v>
      </c>
      <c r="H20" s="14"/>
      <c r="I20" s="14"/>
      <c r="J20" s="14"/>
      <c r="K20" s="14"/>
      <c r="L20" s="14"/>
      <c r="M20" s="14"/>
      <c r="N20" s="14"/>
      <c r="O20" s="14"/>
      <c r="P20" s="14"/>
      <c r="Q20" s="14"/>
      <c r="R20" s="14"/>
      <c r="S20" s="14"/>
      <c r="T20" s="14"/>
      <c r="U20" s="14"/>
      <c r="V20" s="14"/>
      <c r="W20" s="14"/>
      <c r="X20" s="10"/>
    </row>
    <row r="21" ht="39.85" customHeight="1" spans="1:24">
      <c r="A21" s="12"/>
      <c r="B21" s="15">
        <v>15</v>
      </c>
      <c r="C21" s="16" t="s">
        <v>380</v>
      </c>
      <c r="D21" s="16" t="s">
        <v>378</v>
      </c>
      <c r="E21" s="30">
        <v>16000</v>
      </c>
      <c r="F21" s="30">
        <v>16000</v>
      </c>
      <c r="G21" s="30">
        <v>16000</v>
      </c>
      <c r="H21" s="14"/>
      <c r="I21" s="14"/>
      <c r="J21" s="14"/>
      <c r="K21" s="14"/>
      <c r="L21" s="14"/>
      <c r="M21" s="14"/>
      <c r="N21" s="14"/>
      <c r="O21" s="14"/>
      <c r="P21" s="14"/>
      <c r="Q21" s="14"/>
      <c r="R21" s="14"/>
      <c r="S21" s="14"/>
      <c r="T21" s="14"/>
      <c r="U21" s="14"/>
      <c r="V21" s="14"/>
      <c r="W21" s="14"/>
      <c r="X21" s="10"/>
    </row>
    <row r="22" ht="39.85" customHeight="1" spans="1:24">
      <c r="A22" s="12"/>
      <c r="B22" s="15">
        <v>16</v>
      </c>
      <c r="C22" s="16" t="s">
        <v>381</v>
      </c>
      <c r="D22" s="16" t="s">
        <v>378</v>
      </c>
      <c r="E22" s="30">
        <v>4800</v>
      </c>
      <c r="F22" s="30">
        <v>4800</v>
      </c>
      <c r="G22" s="30">
        <v>4800</v>
      </c>
      <c r="H22" s="14"/>
      <c r="I22" s="14"/>
      <c r="J22" s="14"/>
      <c r="K22" s="14"/>
      <c r="L22" s="14"/>
      <c r="M22" s="14"/>
      <c r="N22" s="14"/>
      <c r="O22" s="14"/>
      <c r="P22" s="14"/>
      <c r="Q22" s="14"/>
      <c r="R22" s="14"/>
      <c r="S22" s="14"/>
      <c r="T22" s="14"/>
      <c r="U22" s="14"/>
      <c r="V22" s="14"/>
      <c r="W22" s="14"/>
      <c r="X22" s="10"/>
    </row>
    <row r="23" ht="39.85" customHeight="1" spans="1:24">
      <c r="A23" s="12"/>
      <c r="B23" s="15">
        <v>17</v>
      </c>
      <c r="C23" s="16" t="s">
        <v>382</v>
      </c>
      <c r="D23" s="16" t="s">
        <v>378</v>
      </c>
      <c r="E23" s="31">
        <v>400</v>
      </c>
      <c r="F23" s="31">
        <v>400</v>
      </c>
      <c r="G23" s="31">
        <v>400</v>
      </c>
      <c r="H23" s="14"/>
      <c r="I23" s="14"/>
      <c r="J23" s="14"/>
      <c r="K23" s="14"/>
      <c r="L23" s="14"/>
      <c r="M23" s="14"/>
      <c r="N23" s="14"/>
      <c r="O23" s="14"/>
      <c r="P23" s="14"/>
      <c r="Q23" s="14"/>
      <c r="R23" s="14"/>
      <c r="S23" s="14"/>
      <c r="T23" s="14"/>
      <c r="U23" s="14"/>
      <c r="V23" s="14"/>
      <c r="W23" s="14"/>
      <c r="X23" s="10"/>
    </row>
    <row r="24" ht="39.85" customHeight="1" spans="1:24">
      <c r="A24" s="12"/>
      <c r="B24" s="15">
        <v>18</v>
      </c>
      <c r="C24" s="16" t="s">
        <v>383</v>
      </c>
      <c r="D24" s="16" t="s">
        <v>365</v>
      </c>
      <c r="E24" s="30">
        <v>64790</v>
      </c>
      <c r="F24" s="30">
        <v>64790</v>
      </c>
      <c r="G24" s="30">
        <v>64790</v>
      </c>
      <c r="H24" s="14"/>
      <c r="I24" s="14"/>
      <c r="J24" s="14"/>
      <c r="K24" s="14"/>
      <c r="L24" s="14"/>
      <c r="M24" s="14"/>
      <c r="N24" s="14"/>
      <c r="O24" s="14"/>
      <c r="P24" s="14"/>
      <c r="Q24" s="14"/>
      <c r="R24" s="14"/>
      <c r="S24" s="14"/>
      <c r="T24" s="14"/>
      <c r="U24" s="14"/>
      <c r="V24" s="14"/>
      <c r="W24" s="14"/>
      <c r="X24" s="10"/>
    </row>
    <row r="25" ht="39.85" customHeight="1" spans="1:24">
      <c r="A25" s="12"/>
      <c r="B25" s="15">
        <v>19</v>
      </c>
      <c r="C25" s="16" t="s">
        <v>384</v>
      </c>
      <c r="D25" s="16" t="s">
        <v>365</v>
      </c>
      <c r="E25" s="30">
        <v>8773</v>
      </c>
      <c r="F25" s="30">
        <v>8773</v>
      </c>
      <c r="G25" s="30">
        <v>8773</v>
      </c>
      <c r="H25" s="14"/>
      <c r="I25" s="14"/>
      <c r="J25" s="14"/>
      <c r="K25" s="14"/>
      <c r="L25" s="14"/>
      <c r="M25" s="14"/>
      <c r="N25" s="14"/>
      <c r="O25" s="14"/>
      <c r="P25" s="14"/>
      <c r="Q25" s="14"/>
      <c r="R25" s="14"/>
      <c r="S25" s="14"/>
      <c r="T25" s="14"/>
      <c r="U25" s="14"/>
      <c r="V25" s="14"/>
      <c r="W25" s="14"/>
      <c r="X25" s="10"/>
    </row>
    <row r="26" ht="39.85" customHeight="1" spans="1:24">
      <c r="A26" s="12"/>
      <c r="B26" s="15">
        <v>20</v>
      </c>
      <c r="C26" s="16" t="s">
        <v>385</v>
      </c>
      <c r="D26" s="16" t="s">
        <v>365</v>
      </c>
      <c r="E26" s="30">
        <v>10433</v>
      </c>
      <c r="F26" s="30">
        <v>10433</v>
      </c>
      <c r="G26" s="30">
        <v>10433</v>
      </c>
      <c r="H26" s="14"/>
      <c r="I26" s="14"/>
      <c r="J26" s="14"/>
      <c r="K26" s="14"/>
      <c r="L26" s="14"/>
      <c r="M26" s="14"/>
      <c r="N26" s="14"/>
      <c r="O26" s="14"/>
      <c r="P26" s="14"/>
      <c r="Q26" s="14"/>
      <c r="R26" s="14"/>
      <c r="S26" s="14"/>
      <c r="T26" s="14"/>
      <c r="U26" s="14"/>
      <c r="V26" s="14"/>
      <c r="W26" s="14"/>
      <c r="X26" s="10"/>
    </row>
    <row r="27" ht="39.85" customHeight="1" spans="1:24">
      <c r="A27" s="12"/>
      <c r="B27" s="15">
        <v>21</v>
      </c>
      <c r="C27" s="16" t="s">
        <v>386</v>
      </c>
      <c r="D27" s="16" t="s">
        <v>387</v>
      </c>
      <c r="E27" s="30">
        <v>1400000</v>
      </c>
      <c r="F27" s="30">
        <v>1400000</v>
      </c>
      <c r="G27" s="30">
        <v>1400000</v>
      </c>
      <c r="H27" s="14"/>
      <c r="I27" s="14"/>
      <c r="J27" s="14"/>
      <c r="K27" s="14"/>
      <c r="L27" s="14"/>
      <c r="M27" s="14"/>
      <c r="N27" s="14"/>
      <c r="O27" s="14"/>
      <c r="P27" s="14"/>
      <c r="Q27" s="14"/>
      <c r="R27" s="14"/>
      <c r="S27" s="14"/>
      <c r="T27" s="14"/>
      <c r="U27" s="14"/>
      <c r="V27" s="14"/>
      <c r="W27" s="14"/>
      <c r="X27" s="10"/>
    </row>
    <row r="28" ht="39.85" customHeight="1" spans="1:24">
      <c r="A28" s="12"/>
      <c r="B28" s="15">
        <v>22</v>
      </c>
      <c r="C28" s="16" t="s">
        <v>388</v>
      </c>
      <c r="D28" s="16" t="s">
        <v>365</v>
      </c>
      <c r="E28" s="30">
        <v>18627.36</v>
      </c>
      <c r="F28" s="30">
        <v>18627.36</v>
      </c>
      <c r="G28" s="30">
        <v>18627.36</v>
      </c>
      <c r="H28" s="14"/>
      <c r="I28" s="14"/>
      <c r="J28" s="14"/>
      <c r="K28" s="14"/>
      <c r="L28" s="14"/>
      <c r="M28" s="14"/>
      <c r="N28" s="14"/>
      <c r="O28" s="14"/>
      <c r="P28" s="14"/>
      <c r="Q28" s="14"/>
      <c r="R28" s="14"/>
      <c r="S28" s="14"/>
      <c r="T28" s="14"/>
      <c r="U28" s="14"/>
      <c r="V28" s="14"/>
      <c r="W28" s="14"/>
      <c r="X28" s="10"/>
    </row>
    <row r="29" ht="39.85" customHeight="1" spans="1:24">
      <c r="A29" s="12"/>
      <c r="B29" s="15">
        <v>23</v>
      </c>
      <c r="C29" s="16" t="s">
        <v>389</v>
      </c>
      <c r="D29" s="16" t="s">
        <v>365</v>
      </c>
      <c r="E29" s="30">
        <v>47435</v>
      </c>
      <c r="F29" s="30">
        <v>47435</v>
      </c>
      <c r="G29" s="30">
        <v>47435</v>
      </c>
      <c r="H29" s="14"/>
      <c r="I29" s="14"/>
      <c r="J29" s="14"/>
      <c r="K29" s="14"/>
      <c r="L29" s="14"/>
      <c r="M29" s="14"/>
      <c r="N29" s="14"/>
      <c r="O29" s="14"/>
      <c r="P29" s="14"/>
      <c r="Q29" s="14"/>
      <c r="R29" s="14"/>
      <c r="S29" s="14"/>
      <c r="T29" s="14"/>
      <c r="U29" s="14"/>
      <c r="V29" s="14"/>
      <c r="W29" s="14"/>
      <c r="X29" s="10"/>
    </row>
    <row r="30" ht="39.85" customHeight="1" spans="1:24">
      <c r="A30" s="12"/>
      <c r="B30" s="15">
        <v>24</v>
      </c>
      <c r="C30" s="16" t="s">
        <v>390</v>
      </c>
      <c r="D30" s="16" t="s">
        <v>365</v>
      </c>
      <c r="E30" s="30">
        <v>21206</v>
      </c>
      <c r="F30" s="30">
        <v>21206</v>
      </c>
      <c r="G30" s="30">
        <v>21206</v>
      </c>
      <c r="H30" s="14"/>
      <c r="I30" s="14"/>
      <c r="J30" s="14"/>
      <c r="K30" s="14"/>
      <c r="L30" s="14"/>
      <c r="M30" s="14"/>
      <c r="N30" s="14"/>
      <c r="O30" s="14"/>
      <c r="P30" s="14"/>
      <c r="Q30" s="14"/>
      <c r="R30" s="14"/>
      <c r="S30" s="14"/>
      <c r="T30" s="14"/>
      <c r="U30" s="14"/>
      <c r="V30" s="14"/>
      <c r="W30" s="14"/>
      <c r="X30" s="10"/>
    </row>
    <row r="31" ht="39.85" customHeight="1" spans="1:24">
      <c r="A31" s="12"/>
      <c r="B31" s="15">
        <v>25</v>
      </c>
      <c r="C31" s="16" t="s">
        <v>391</v>
      </c>
      <c r="D31" s="16" t="s">
        <v>365</v>
      </c>
      <c r="E31" s="30">
        <v>173265</v>
      </c>
      <c r="F31" s="30">
        <v>173265</v>
      </c>
      <c r="G31" s="30">
        <v>173265</v>
      </c>
      <c r="H31" s="14"/>
      <c r="I31" s="14"/>
      <c r="J31" s="14"/>
      <c r="K31" s="14"/>
      <c r="L31" s="14"/>
      <c r="M31" s="14"/>
      <c r="N31" s="14"/>
      <c r="O31" s="14"/>
      <c r="P31" s="14"/>
      <c r="Q31" s="14"/>
      <c r="R31" s="14"/>
      <c r="S31" s="14"/>
      <c r="T31" s="14"/>
      <c r="U31" s="14"/>
      <c r="V31" s="14"/>
      <c r="W31" s="14"/>
      <c r="X31" s="10"/>
    </row>
    <row r="32" ht="39.85" customHeight="1" spans="1:24">
      <c r="A32" s="12"/>
      <c r="B32" s="15">
        <v>26</v>
      </c>
      <c r="C32" s="16" t="s">
        <v>392</v>
      </c>
      <c r="D32" s="16" t="s">
        <v>365</v>
      </c>
      <c r="E32" s="30">
        <v>27600</v>
      </c>
      <c r="F32" s="30">
        <v>27600</v>
      </c>
      <c r="G32" s="30">
        <v>27600</v>
      </c>
      <c r="H32" s="14"/>
      <c r="I32" s="14"/>
      <c r="J32" s="14"/>
      <c r="K32" s="14"/>
      <c r="L32" s="14"/>
      <c r="M32" s="14"/>
      <c r="N32" s="14"/>
      <c r="O32" s="14"/>
      <c r="P32" s="14"/>
      <c r="Q32" s="14"/>
      <c r="R32" s="14"/>
      <c r="S32" s="14"/>
      <c r="T32" s="14"/>
      <c r="U32" s="14"/>
      <c r="V32" s="14"/>
      <c r="W32" s="14"/>
      <c r="X32" s="10"/>
    </row>
    <row r="33" ht="39.85" customHeight="1" spans="1:24">
      <c r="A33" s="12"/>
      <c r="B33" s="15">
        <v>27</v>
      </c>
      <c r="C33" s="16" t="s">
        <v>393</v>
      </c>
      <c r="D33" s="16" t="s">
        <v>387</v>
      </c>
      <c r="E33" s="30">
        <v>800000</v>
      </c>
      <c r="F33" s="30">
        <v>800000</v>
      </c>
      <c r="G33" s="30">
        <v>800000</v>
      </c>
      <c r="H33" s="14"/>
      <c r="I33" s="14"/>
      <c r="J33" s="14"/>
      <c r="K33" s="14"/>
      <c r="L33" s="14"/>
      <c r="M33" s="14"/>
      <c r="N33" s="14"/>
      <c r="O33" s="14"/>
      <c r="P33" s="14"/>
      <c r="Q33" s="14"/>
      <c r="R33" s="14"/>
      <c r="S33" s="14"/>
      <c r="T33" s="14"/>
      <c r="U33" s="14"/>
      <c r="V33" s="14"/>
      <c r="W33" s="14"/>
      <c r="X33" s="10"/>
    </row>
    <row r="34" ht="39.85" customHeight="1" spans="1:24">
      <c r="A34" s="12"/>
      <c r="B34" s="15">
        <v>28</v>
      </c>
      <c r="C34" s="16" t="s">
        <v>394</v>
      </c>
      <c r="D34" s="16" t="s">
        <v>387</v>
      </c>
      <c r="E34" s="30">
        <v>139392</v>
      </c>
      <c r="F34" s="30">
        <v>139392</v>
      </c>
      <c r="G34" s="30">
        <v>139392</v>
      </c>
      <c r="H34" s="14"/>
      <c r="I34" s="14"/>
      <c r="J34" s="14"/>
      <c r="K34" s="14"/>
      <c r="L34" s="14"/>
      <c r="M34" s="14"/>
      <c r="N34" s="14"/>
      <c r="O34" s="14"/>
      <c r="P34" s="14"/>
      <c r="Q34" s="14"/>
      <c r="R34" s="14"/>
      <c r="S34" s="14"/>
      <c r="T34" s="14"/>
      <c r="U34" s="14"/>
      <c r="V34" s="14"/>
      <c r="W34" s="14"/>
      <c r="X34" s="10"/>
    </row>
    <row r="35" ht="39.85" customHeight="1" spans="1:24">
      <c r="A35" s="12"/>
      <c r="B35" s="15">
        <v>29</v>
      </c>
      <c r="C35" s="16" t="s">
        <v>395</v>
      </c>
      <c r="D35" s="16" t="s">
        <v>387</v>
      </c>
      <c r="E35" s="30">
        <v>425000</v>
      </c>
      <c r="F35" s="30">
        <v>425000</v>
      </c>
      <c r="G35" s="30">
        <v>425000</v>
      </c>
      <c r="H35" s="14"/>
      <c r="I35" s="14"/>
      <c r="J35" s="14"/>
      <c r="K35" s="14"/>
      <c r="L35" s="14"/>
      <c r="M35" s="14"/>
      <c r="N35" s="14"/>
      <c r="O35" s="14"/>
      <c r="P35" s="14"/>
      <c r="Q35" s="14"/>
      <c r="R35" s="14"/>
      <c r="S35" s="14"/>
      <c r="T35" s="14"/>
      <c r="U35" s="14"/>
      <c r="V35" s="14"/>
      <c r="W35" s="14"/>
      <c r="X35" s="10"/>
    </row>
    <row r="36" ht="39.85" customHeight="1" spans="1:24">
      <c r="A36" s="12"/>
      <c r="B36" s="15">
        <v>30</v>
      </c>
      <c r="C36" s="16" t="s">
        <v>396</v>
      </c>
      <c r="D36" s="16" t="s">
        <v>378</v>
      </c>
      <c r="E36" s="30">
        <v>3300</v>
      </c>
      <c r="F36" s="30">
        <v>3300</v>
      </c>
      <c r="G36" s="30">
        <v>3300</v>
      </c>
      <c r="H36" s="14"/>
      <c r="I36" s="14"/>
      <c r="J36" s="14"/>
      <c r="K36" s="14"/>
      <c r="L36" s="14"/>
      <c r="M36" s="14"/>
      <c r="N36" s="14"/>
      <c r="O36" s="14"/>
      <c r="P36" s="14"/>
      <c r="Q36" s="14"/>
      <c r="R36" s="14"/>
      <c r="S36" s="14"/>
      <c r="T36" s="14"/>
      <c r="U36" s="14"/>
      <c r="V36" s="14"/>
      <c r="W36" s="14"/>
      <c r="X36" s="10"/>
    </row>
    <row r="37" ht="39.85" customHeight="1" spans="1:24">
      <c r="A37" s="12"/>
      <c r="B37" s="15">
        <v>31</v>
      </c>
      <c r="C37" s="16" t="s">
        <v>397</v>
      </c>
      <c r="D37" s="16" t="s">
        <v>398</v>
      </c>
      <c r="E37" s="30">
        <v>50000</v>
      </c>
      <c r="F37" s="30">
        <v>50000</v>
      </c>
      <c r="G37" s="30">
        <v>50000</v>
      </c>
      <c r="H37" s="14"/>
      <c r="I37" s="14"/>
      <c r="J37" s="14"/>
      <c r="K37" s="14"/>
      <c r="L37" s="14"/>
      <c r="M37" s="14"/>
      <c r="N37" s="14"/>
      <c r="O37" s="14"/>
      <c r="P37" s="14"/>
      <c r="Q37" s="14"/>
      <c r="R37" s="14"/>
      <c r="S37" s="14"/>
      <c r="T37" s="14"/>
      <c r="U37" s="14"/>
      <c r="V37" s="14"/>
      <c r="W37" s="14"/>
      <c r="X37" s="10"/>
    </row>
    <row r="38" ht="39.85" customHeight="1" spans="1:24">
      <c r="A38" s="12"/>
      <c r="B38" s="15">
        <v>32</v>
      </c>
      <c r="C38" s="16" t="s">
        <v>399</v>
      </c>
      <c r="D38" s="16" t="s">
        <v>365</v>
      </c>
      <c r="E38" s="30">
        <v>405936</v>
      </c>
      <c r="F38" s="30">
        <v>405936</v>
      </c>
      <c r="G38" s="30">
        <v>405936</v>
      </c>
      <c r="H38" s="14"/>
      <c r="I38" s="14"/>
      <c r="J38" s="14"/>
      <c r="K38" s="14"/>
      <c r="L38" s="14"/>
      <c r="M38" s="14"/>
      <c r="N38" s="14"/>
      <c r="O38" s="14"/>
      <c r="P38" s="14"/>
      <c r="Q38" s="14"/>
      <c r="R38" s="14"/>
      <c r="S38" s="14"/>
      <c r="T38" s="14"/>
      <c r="U38" s="14"/>
      <c r="V38" s="14"/>
      <c r="W38" s="14"/>
      <c r="X38" s="10"/>
    </row>
    <row r="39" ht="39.85" customHeight="1" spans="1:24">
      <c r="A39" s="12"/>
      <c r="B39" s="15">
        <v>33</v>
      </c>
      <c r="C39" s="16" t="s">
        <v>400</v>
      </c>
      <c r="D39" s="16" t="s">
        <v>365</v>
      </c>
      <c r="E39" s="30">
        <v>53832</v>
      </c>
      <c r="F39" s="30">
        <v>53832</v>
      </c>
      <c r="G39" s="30">
        <v>53832</v>
      </c>
      <c r="H39" s="14"/>
      <c r="I39" s="14"/>
      <c r="J39" s="14"/>
      <c r="K39" s="14"/>
      <c r="L39" s="14"/>
      <c r="M39" s="14"/>
      <c r="N39" s="14"/>
      <c r="O39" s="14"/>
      <c r="P39" s="14"/>
      <c r="Q39" s="14"/>
      <c r="R39" s="14"/>
      <c r="S39" s="14"/>
      <c r="T39" s="14"/>
      <c r="U39" s="14"/>
      <c r="V39" s="14"/>
      <c r="W39" s="14"/>
      <c r="X39" s="10"/>
    </row>
    <row r="40" ht="39.85" customHeight="1" spans="1:24">
      <c r="A40" s="12"/>
      <c r="B40" s="15">
        <v>34</v>
      </c>
      <c r="C40" s="16" t="s">
        <v>401</v>
      </c>
      <c r="D40" s="16" t="s">
        <v>365</v>
      </c>
      <c r="E40" s="30">
        <v>38220</v>
      </c>
      <c r="F40" s="30">
        <v>38220</v>
      </c>
      <c r="G40" s="30">
        <v>38220</v>
      </c>
      <c r="H40" s="14"/>
      <c r="I40" s="14"/>
      <c r="J40" s="14"/>
      <c r="K40" s="14"/>
      <c r="L40" s="14"/>
      <c r="M40" s="14"/>
      <c r="N40" s="14"/>
      <c r="O40" s="14"/>
      <c r="P40" s="14"/>
      <c r="Q40" s="14"/>
      <c r="R40" s="14"/>
      <c r="S40" s="14"/>
      <c r="T40" s="14"/>
      <c r="U40" s="14"/>
      <c r="V40" s="14"/>
      <c r="W40" s="14"/>
      <c r="X40" s="10"/>
    </row>
    <row r="41" ht="39.85" customHeight="1" spans="1:24">
      <c r="A41" s="12"/>
      <c r="B41" s="15">
        <v>35</v>
      </c>
      <c r="C41" s="16" t="s">
        <v>402</v>
      </c>
      <c r="D41" s="16" t="s">
        <v>365</v>
      </c>
      <c r="E41" s="30">
        <v>5280</v>
      </c>
      <c r="F41" s="30">
        <v>5280</v>
      </c>
      <c r="G41" s="30">
        <v>5280</v>
      </c>
      <c r="H41" s="14"/>
      <c r="I41" s="14"/>
      <c r="J41" s="14"/>
      <c r="K41" s="14"/>
      <c r="L41" s="14"/>
      <c r="M41" s="14"/>
      <c r="N41" s="14"/>
      <c r="O41" s="14"/>
      <c r="P41" s="14"/>
      <c r="Q41" s="14"/>
      <c r="R41" s="14"/>
      <c r="S41" s="14"/>
      <c r="T41" s="14"/>
      <c r="U41" s="14"/>
      <c r="V41" s="14"/>
      <c r="W41" s="14"/>
      <c r="X41" s="10"/>
    </row>
    <row r="42" ht="39.85" customHeight="1" spans="1:24">
      <c r="A42" s="12"/>
      <c r="B42" s="15">
        <v>36</v>
      </c>
      <c r="C42" s="16" t="s">
        <v>403</v>
      </c>
      <c r="D42" s="16" t="s">
        <v>378</v>
      </c>
      <c r="E42" s="30">
        <v>38427.89</v>
      </c>
      <c r="F42" s="30">
        <v>38427.89</v>
      </c>
      <c r="G42" s="30">
        <v>38427.89</v>
      </c>
      <c r="H42" s="14"/>
      <c r="I42" s="14"/>
      <c r="J42" s="14"/>
      <c r="K42" s="14"/>
      <c r="L42" s="14"/>
      <c r="M42" s="14"/>
      <c r="N42" s="14"/>
      <c r="O42" s="14"/>
      <c r="P42" s="14"/>
      <c r="Q42" s="14"/>
      <c r="R42" s="14"/>
      <c r="S42" s="14"/>
      <c r="T42" s="14"/>
      <c r="U42" s="14"/>
      <c r="V42" s="14"/>
      <c r="W42" s="14"/>
      <c r="X42" s="10"/>
    </row>
    <row r="43" ht="39.85" customHeight="1" spans="1:24">
      <c r="A43" s="12"/>
      <c r="B43" s="15">
        <v>37</v>
      </c>
      <c r="C43" s="16" t="s">
        <v>404</v>
      </c>
      <c r="D43" s="16" t="s">
        <v>378</v>
      </c>
      <c r="E43" s="30">
        <v>4931.95</v>
      </c>
      <c r="F43" s="30">
        <v>4931.95</v>
      </c>
      <c r="G43" s="30">
        <v>4931.95</v>
      </c>
      <c r="H43" s="14"/>
      <c r="I43" s="14"/>
      <c r="J43" s="14"/>
      <c r="K43" s="14"/>
      <c r="L43" s="14"/>
      <c r="M43" s="14"/>
      <c r="N43" s="14"/>
      <c r="O43" s="14"/>
      <c r="P43" s="14"/>
      <c r="Q43" s="14"/>
      <c r="R43" s="14"/>
      <c r="S43" s="14"/>
      <c r="T43" s="14"/>
      <c r="U43" s="14"/>
      <c r="V43" s="14"/>
      <c r="W43" s="14"/>
      <c r="X43" s="10"/>
    </row>
    <row r="44" ht="39.85" customHeight="1" spans="1:24">
      <c r="A44" s="12"/>
      <c r="B44" s="15">
        <v>38</v>
      </c>
      <c r="C44" s="16" t="s">
        <v>405</v>
      </c>
      <c r="D44" s="16" t="s">
        <v>365</v>
      </c>
      <c r="E44" s="31">
        <v>370.8</v>
      </c>
      <c r="F44" s="31">
        <v>370.8</v>
      </c>
      <c r="G44" s="31">
        <v>370.8</v>
      </c>
      <c r="H44" s="14"/>
      <c r="I44" s="14"/>
      <c r="J44" s="14"/>
      <c r="K44" s="14"/>
      <c r="L44" s="14"/>
      <c r="M44" s="14"/>
      <c r="N44" s="14"/>
      <c r="O44" s="14"/>
      <c r="P44" s="14"/>
      <c r="Q44" s="14"/>
      <c r="R44" s="14"/>
      <c r="S44" s="14"/>
      <c r="T44" s="14"/>
      <c r="U44" s="14"/>
      <c r="V44" s="14"/>
      <c r="W44" s="14"/>
      <c r="X44" s="10"/>
    </row>
    <row r="45" ht="39.85" customHeight="1" spans="1:24">
      <c r="A45" s="12"/>
      <c r="B45" s="15">
        <v>39</v>
      </c>
      <c r="C45" s="16" t="s">
        <v>406</v>
      </c>
      <c r="D45" s="16" t="s">
        <v>387</v>
      </c>
      <c r="E45" s="30">
        <v>300000</v>
      </c>
      <c r="F45" s="30">
        <v>300000</v>
      </c>
      <c r="G45" s="30">
        <v>300000</v>
      </c>
      <c r="H45" s="14"/>
      <c r="I45" s="14"/>
      <c r="J45" s="14"/>
      <c r="K45" s="14"/>
      <c r="L45" s="14"/>
      <c r="M45" s="14"/>
      <c r="N45" s="14"/>
      <c r="O45" s="14"/>
      <c r="P45" s="14"/>
      <c r="Q45" s="14"/>
      <c r="R45" s="14"/>
      <c r="S45" s="14"/>
      <c r="T45" s="14"/>
      <c r="U45" s="14"/>
      <c r="V45" s="14"/>
      <c r="W45" s="14"/>
      <c r="X45" s="10"/>
    </row>
    <row r="46" ht="39.85" customHeight="1" spans="1:24">
      <c r="A46" s="12"/>
      <c r="B46" s="15">
        <v>40</v>
      </c>
      <c r="C46" s="16" t="s">
        <v>407</v>
      </c>
      <c r="D46" s="16" t="s">
        <v>387</v>
      </c>
      <c r="E46" s="30">
        <v>200000</v>
      </c>
      <c r="F46" s="30">
        <v>200000</v>
      </c>
      <c r="G46" s="30">
        <v>200000</v>
      </c>
      <c r="H46" s="14"/>
      <c r="I46" s="14"/>
      <c r="J46" s="14"/>
      <c r="K46" s="14"/>
      <c r="L46" s="14"/>
      <c r="M46" s="14"/>
      <c r="N46" s="14"/>
      <c r="O46" s="14"/>
      <c r="P46" s="14"/>
      <c r="Q46" s="14"/>
      <c r="R46" s="14"/>
      <c r="S46" s="14"/>
      <c r="T46" s="14"/>
      <c r="U46" s="14"/>
      <c r="V46" s="14"/>
      <c r="W46" s="14"/>
      <c r="X46" s="10"/>
    </row>
    <row r="47" ht="39.85" customHeight="1" spans="1:24">
      <c r="A47" s="12"/>
      <c r="B47" s="15">
        <v>41</v>
      </c>
      <c r="C47" s="16" t="s">
        <v>408</v>
      </c>
      <c r="D47" s="16" t="s">
        <v>387</v>
      </c>
      <c r="E47" s="30">
        <v>60000</v>
      </c>
      <c r="F47" s="30">
        <v>60000</v>
      </c>
      <c r="G47" s="30">
        <v>60000</v>
      </c>
      <c r="H47" s="14"/>
      <c r="I47" s="14"/>
      <c r="J47" s="14"/>
      <c r="K47" s="14"/>
      <c r="L47" s="14"/>
      <c r="M47" s="14"/>
      <c r="N47" s="14"/>
      <c r="O47" s="14"/>
      <c r="P47" s="14"/>
      <c r="Q47" s="14"/>
      <c r="R47" s="14"/>
      <c r="S47" s="14"/>
      <c r="T47" s="14"/>
      <c r="U47" s="14"/>
      <c r="V47" s="14"/>
      <c r="W47" s="14"/>
      <c r="X47" s="10"/>
    </row>
    <row r="48" customFormat="1" ht="39.85" customHeight="1" spans="1:24">
      <c r="A48" s="12"/>
      <c r="B48" s="15">
        <v>42</v>
      </c>
      <c r="C48" s="16" t="s">
        <v>270</v>
      </c>
      <c r="D48" s="16" t="s">
        <v>387</v>
      </c>
      <c r="E48" s="30">
        <v>100000</v>
      </c>
      <c r="F48" s="30">
        <v>100000</v>
      </c>
      <c r="G48" s="30"/>
      <c r="H48" s="30"/>
      <c r="I48" s="30">
        <v>100000</v>
      </c>
      <c r="J48" s="14"/>
      <c r="K48" s="14"/>
      <c r="L48" s="14"/>
      <c r="M48" s="14"/>
      <c r="N48" s="14"/>
      <c r="O48" s="14"/>
      <c r="P48" s="14"/>
      <c r="Q48" s="14"/>
      <c r="R48" s="14"/>
      <c r="S48" s="14"/>
      <c r="T48" s="14"/>
      <c r="U48" s="14"/>
      <c r="V48" s="14"/>
      <c r="W48" s="14"/>
      <c r="X48" s="10"/>
    </row>
    <row r="49" ht="11.3" customHeight="1" spans="1:24">
      <c r="A49" s="19"/>
      <c r="B49" s="19"/>
      <c r="C49" s="19" t="s">
        <v>4</v>
      </c>
      <c r="D49" s="19" t="s">
        <v>4</v>
      </c>
      <c r="E49" s="19"/>
      <c r="F49" s="19"/>
      <c r="G49" s="19"/>
      <c r="H49" s="19"/>
      <c r="I49" s="19"/>
      <c r="J49" s="19"/>
      <c r="K49" s="19"/>
      <c r="L49" s="19"/>
      <c r="M49" s="19"/>
      <c r="N49" s="19"/>
      <c r="O49" s="19"/>
      <c r="P49" s="19"/>
      <c r="Q49" s="19"/>
      <c r="R49" s="19"/>
      <c r="S49" s="19"/>
      <c r="T49" s="19"/>
      <c r="U49" s="19"/>
      <c r="V49" s="19"/>
      <c r="W49" s="19"/>
      <c r="X49" s="18"/>
    </row>
  </sheetData>
  <mergeCells count="11">
    <mergeCell ref="B1:C1"/>
    <mergeCell ref="B2:X2"/>
    <mergeCell ref="U3:W3"/>
    <mergeCell ref="F4:K4"/>
    <mergeCell ref="L4:Q4"/>
    <mergeCell ref="R4:W4"/>
    <mergeCell ref="A7:A47"/>
    <mergeCell ref="B4:B5"/>
    <mergeCell ref="C4:C5"/>
    <mergeCell ref="D4:D5"/>
    <mergeCell ref="E4:E5"/>
  </mergeCells>
  <pageMargins left="0.75" right="0.75" top="0.268999993801117" bottom="0.268999993801117" header="0" footer="0"/>
  <pageSetup paperSize="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
  <sheetViews>
    <sheetView workbookViewId="0">
      <selection activeCell="A1" sqref="A1"/>
    </sheetView>
  </sheetViews>
  <sheetFormatPr defaultColWidth="10" defaultRowHeight="13.5"/>
  <cols>
    <col min="1" max="1" width="1.53333333333333" customWidth="1"/>
    <col min="2" max="2" width="3.675" customWidth="1"/>
    <col min="3" max="3" width="16.4083333333333" customWidth="1"/>
    <col min="4" max="21" width="4.61666666666667" customWidth="1"/>
    <col min="22" max="22" width="5.125" customWidth="1"/>
    <col min="23" max="25" width="4.61666666666667" customWidth="1"/>
    <col min="26" max="26" width="5.125" customWidth="1"/>
    <col min="27" max="38" width="4.61666666666667" customWidth="1"/>
    <col min="39" max="39" width="5.125" customWidth="1"/>
    <col min="40" max="40" width="1.53333333333333" customWidth="1"/>
    <col min="41" max="41" width="9.76666666666667" customWidth="1"/>
  </cols>
  <sheetData>
    <row r="1" ht="14.2" customHeight="1" spans="1:40">
      <c r="A1" s="1"/>
      <c r="B1" s="2" t="s">
        <v>409</v>
      </c>
      <c r="C1" s="2"/>
      <c r="D1" s="1"/>
      <c r="E1" s="1"/>
      <c r="F1" s="1"/>
      <c r="G1" s="1"/>
      <c r="H1" s="1"/>
      <c r="I1" s="3"/>
      <c r="J1" s="1"/>
      <c r="K1" s="1"/>
      <c r="L1" s="1"/>
      <c r="M1" s="1"/>
      <c r="N1" s="1"/>
      <c r="O1" s="1"/>
      <c r="P1" s="1"/>
      <c r="Q1" s="3"/>
      <c r="R1" s="1"/>
      <c r="S1" s="3"/>
      <c r="T1" s="3"/>
      <c r="U1" s="3"/>
      <c r="V1" s="3"/>
      <c r="W1" s="3"/>
      <c r="X1" s="3"/>
      <c r="Y1" s="3"/>
      <c r="Z1" s="3"/>
      <c r="AA1" s="3"/>
      <c r="AB1" s="3"/>
      <c r="AC1" s="3"/>
      <c r="AD1" s="3"/>
      <c r="AE1" s="3"/>
      <c r="AF1" s="3"/>
      <c r="AG1" s="3"/>
      <c r="AH1" s="3"/>
      <c r="AI1" s="3"/>
      <c r="AJ1" s="3"/>
      <c r="AK1" s="3"/>
      <c r="AL1" s="3"/>
      <c r="AM1" s="3"/>
      <c r="AN1" s="3"/>
    </row>
    <row r="2" ht="19.9" customHeight="1" spans="1:40">
      <c r="A2" s="1"/>
      <c r="B2" s="4" t="s">
        <v>410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t="s">
        <v>4</v>
      </c>
    </row>
    <row r="3" ht="17.05" customHeight="1" spans="1:40">
      <c r="A3" s="5"/>
      <c r="B3" s="6"/>
      <c r="C3" s="5"/>
      <c r="D3" s="5"/>
      <c r="E3" s="5"/>
      <c r="F3" s="5"/>
      <c r="G3" s="5"/>
      <c r="H3" s="5"/>
      <c r="I3" s="6"/>
      <c r="J3" s="5"/>
      <c r="K3" s="5"/>
      <c r="L3" s="5"/>
      <c r="M3" s="5"/>
      <c r="N3" s="5"/>
      <c r="O3" s="5"/>
      <c r="P3" s="5"/>
      <c r="Q3" s="6"/>
      <c r="R3" s="5"/>
      <c r="S3" s="6"/>
      <c r="T3" s="6"/>
      <c r="U3" s="6"/>
      <c r="V3" s="6"/>
      <c r="W3" s="6"/>
      <c r="X3" s="6"/>
      <c r="Y3" s="6"/>
      <c r="Z3" s="6"/>
      <c r="AA3" s="6"/>
      <c r="AB3" s="6"/>
      <c r="AC3" s="6"/>
      <c r="AD3" s="6"/>
      <c r="AE3" s="6"/>
      <c r="AF3" s="6"/>
      <c r="AG3" s="6"/>
      <c r="AH3" s="6"/>
      <c r="AI3" s="6"/>
      <c r="AJ3" s="7" t="s">
        <v>411</v>
      </c>
      <c r="AK3" s="7"/>
      <c r="AL3" s="7"/>
      <c r="AM3" s="7"/>
      <c r="AN3" s="6"/>
    </row>
    <row r="4" ht="21.35" customHeight="1" spans="1:40">
      <c r="A4" s="8"/>
      <c r="B4" s="9" t="s">
        <v>277</v>
      </c>
      <c r="C4" s="9" t="s">
        <v>196</v>
      </c>
      <c r="D4" s="9" t="s">
        <v>412</v>
      </c>
      <c r="E4" s="9"/>
      <c r="F4" s="9"/>
      <c r="G4" s="9"/>
      <c r="H4" s="9"/>
      <c r="I4" s="9"/>
      <c r="J4" s="9"/>
      <c r="K4" s="9"/>
      <c r="L4" s="9"/>
      <c r="M4" s="9"/>
      <c r="N4" s="9" t="s">
        <v>413</v>
      </c>
      <c r="O4" s="9"/>
      <c r="P4" s="9"/>
      <c r="Q4" s="9"/>
      <c r="R4" s="9"/>
      <c r="S4" s="9"/>
      <c r="T4" s="9"/>
      <c r="U4" s="9"/>
      <c r="V4" s="9" t="s">
        <v>414</v>
      </c>
      <c r="W4" s="9"/>
      <c r="X4" s="9"/>
      <c r="Y4" s="9"/>
      <c r="Z4" s="9"/>
      <c r="AA4" s="9" t="s">
        <v>415</v>
      </c>
      <c r="AB4" s="9"/>
      <c r="AC4" s="9"/>
      <c r="AD4" s="9"/>
      <c r="AE4" s="9"/>
      <c r="AF4" s="9"/>
      <c r="AG4" s="9"/>
      <c r="AH4" s="9"/>
      <c r="AI4" s="9"/>
      <c r="AJ4" s="9"/>
      <c r="AK4" s="9"/>
      <c r="AL4" s="9"/>
      <c r="AM4" s="9" t="s">
        <v>416</v>
      </c>
      <c r="AN4" s="10"/>
    </row>
    <row r="5" ht="21.35" customHeight="1" spans="1:40">
      <c r="A5" s="8"/>
      <c r="B5" s="9"/>
      <c r="C5" s="9"/>
      <c r="D5" s="9" t="s">
        <v>12</v>
      </c>
      <c r="E5" s="9" t="s">
        <v>417</v>
      </c>
      <c r="F5" s="9" t="s">
        <v>418</v>
      </c>
      <c r="G5" s="9" t="s">
        <v>419</v>
      </c>
      <c r="H5" s="9"/>
      <c r="I5" s="9"/>
      <c r="J5" s="9" t="s">
        <v>420</v>
      </c>
      <c r="K5" s="9"/>
      <c r="L5" s="9"/>
      <c r="M5" s="9" t="s">
        <v>421</v>
      </c>
      <c r="N5" s="9" t="s">
        <v>12</v>
      </c>
      <c r="O5" s="9" t="s">
        <v>422</v>
      </c>
      <c r="P5" s="9"/>
      <c r="Q5" s="9"/>
      <c r="R5" s="9"/>
      <c r="S5" s="9" t="s">
        <v>423</v>
      </c>
      <c r="T5" s="9" t="s">
        <v>424</v>
      </c>
      <c r="U5" s="9" t="s">
        <v>425</v>
      </c>
      <c r="V5" s="9" t="s">
        <v>426</v>
      </c>
      <c r="W5" s="9"/>
      <c r="X5" s="9"/>
      <c r="Y5" s="9"/>
      <c r="Z5" s="9" t="s">
        <v>427</v>
      </c>
      <c r="AA5" s="9" t="s">
        <v>428</v>
      </c>
      <c r="AB5" s="9" t="s">
        <v>429</v>
      </c>
      <c r="AC5" s="9" t="s">
        <v>430</v>
      </c>
      <c r="AD5" s="9" t="s">
        <v>431</v>
      </c>
      <c r="AE5" s="9" t="s">
        <v>432</v>
      </c>
      <c r="AF5" s="9"/>
      <c r="AG5" s="9"/>
      <c r="AH5" s="9" t="s">
        <v>433</v>
      </c>
      <c r="AI5" s="9" t="s">
        <v>434</v>
      </c>
      <c r="AJ5" s="9" t="s">
        <v>435</v>
      </c>
      <c r="AK5" s="9" t="s">
        <v>436</v>
      </c>
      <c r="AL5" s="9" t="s">
        <v>437</v>
      </c>
      <c r="AM5" s="9"/>
      <c r="AN5" s="10"/>
    </row>
    <row r="6" ht="94.6" customHeight="1" spans="1:40">
      <c r="A6" s="11"/>
      <c r="B6" s="9"/>
      <c r="C6" s="9"/>
      <c r="D6" s="9"/>
      <c r="E6" s="9"/>
      <c r="F6" s="9"/>
      <c r="G6" s="9" t="s">
        <v>64</v>
      </c>
      <c r="H6" s="9" t="s">
        <v>438</v>
      </c>
      <c r="I6" s="9" t="s">
        <v>439</v>
      </c>
      <c r="J6" s="9" t="s">
        <v>64</v>
      </c>
      <c r="K6" s="9" t="s">
        <v>440</v>
      </c>
      <c r="L6" s="9" t="s">
        <v>441</v>
      </c>
      <c r="M6" s="9"/>
      <c r="N6" s="9"/>
      <c r="O6" s="9" t="s">
        <v>64</v>
      </c>
      <c r="P6" s="9" t="s">
        <v>442</v>
      </c>
      <c r="Q6" s="9" t="s">
        <v>443</v>
      </c>
      <c r="R6" s="9" t="s">
        <v>444</v>
      </c>
      <c r="S6" s="9"/>
      <c r="T6" s="9"/>
      <c r="U6" s="9"/>
      <c r="V6" s="9" t="s">
        <v>64</v>
      </c>
      <c r="W6" s="9" t="s">
        <v>445</v>
      </c>
      <c r="X6" s="9" t="s">
        <v>446</v>
      </c>
      <c r="Y6" s="9" t="s">
        <v>447</v>
      </c>
      <c r="Z6" s="9"/>
      <c r="AA6" s="9"/>
      <c r="AB6" s="9"/>
      <c r="AC6" s="9"/>
      <c r="AD6" s="9"/>
      <c r="AE6" s="9" t="s">
        <v>64</v>
      </c>
      <c r="AF6" s="9" t="s">
        <v>448</v>
      </c>
      <c r="AG6" s="9" t="s">
        <v>449</v>
      </c>
      <c r="AH6" s="9"/>
      <c r="AI6" s="9"/>
      <c r="AJ6" s="9"/>
      <c r="AK6" s="9"/>
      <c r="AL6" s="9"/>
      <c r="AM6" s="9"/>
      <c r="AN6" s="10"/>
    </row>
    <row r="7" ht="19.9" customHeight="1" spans="1:40">
      <c r="A7" s="12"/>
      <c r="B7" s="13"/>
      <c r="C7" s="13" t="s">
        <v>68</v>
      </c>
      <c r="D7" s="14">
        <v>11</v>
      </c>
      <c r="E7" s="14">
        <v>9</v>
      </c>
      <c r="F7" s="14">
        <v>0</v>
      </c>
      <c r="G7" s="14">
        <v>0</v>
      </c>
      <c r="H7" s="14">
        <v>0</v>
      </c>
      <c r="I7" s="14">
        <v>0</v>
      </c>
      <c r="J7" s="14">
        <v>2</v>
      </c>
      <c r="K7" s="14">
        <v>2</v>
      </c>
      <c r="L7" s="14">
        <v>0</v>
      </c>
      <c r="M7" s="14">
        <v>0</v>
      </c>
      <c r="N7" s="14">
        <v>14</v>
      </c>
      <c r="O7" s="14">
        <v>14</v>
      </c>
      <c r="P7" s="14">
        <v>10</v>
      </c>
      <c r="Q7" s="14">
        <v>2</v>
      </c>
      <c r="R7" s="14">
        <v>2</v>
      </c>
      <c r="S7" s="14">
        <v>0</v>
      </c>
      <c r="T7" s="14">
        <v>0</v>
      </c>
      <c r="U7" s="14">
        <v>0</v>
      </c>
      <c r="V7" s="14">
        <v>0</v>
      </c>
      <c r="W7" s="14">
        <v>0</v>
      </c>
      <c r="X7" s="14">
        <v>0</v>
      </c>
      <c r="Y7" s="14">
        <v>0</v>
      </c>
      <c r="Z7" s="14">
        <v>0</v>
      </c>
      <c r="AA7" s="14">
        <v>0</v>
      </c>
      <c r="AB7" s="14">
        <v>0</v>
      </c>
      <c r="AC7" s="14">
        <v>0</v>
      </c>
      <c r="AD7" s="14">
        <v>0</v>
      </c>
      <c r="AE7" s="14">
        <v>0</v>
      </c>
      <c r="AF7" s="14">
        <v>0</v>
      </c>
      <c r="AG7" s="14">
        <v>0</v>
      </c>
      <c r="AH7" s="14">
        <v>0</v>
      </c>
      <c r="AI7" s="14">
        <v>0</v>
      </c>
      <c r="AJ7" s="14">
        <v>0</v>
      </c>
      <c r="AK7" s="14">
        <v>0</v>
      </c>
      <c r="AL7" s="14">
        <v>0</v>
      </c>
      <c r="AM7" s="14">
        <v>0</v>
      </c>
      <c r="AN7" s="10"/>
    </row>
    <row r="8" ht="28.45" customHeight="1" spans="1:40">
      <c r="A8" s="12"/>
      <c r="B8" s="15">
        <v>1</v>
      </c>
      <c r="C8" s="16" t="s">
        <v>450</v>
      </c>
      <c r="D8" s="17">
        <v>11</v>
      </c>
      <c r="E8" s="17">
        <v>9</v>
      </c>
      <c r="F8" s="17">
        <v>0</v>
      </c>
      <c r="G8" s="17">
        <v>0</v>
      </c>
      <c r="H8" s="17">
        <v>0</v>
      </c>
      <c r="I8" s="17">
        <v>0</v>
      </c>
      <c r="J8" s="17">
        <v>2</v>
      </c>
      <c r="K8" s="17">
        <v>2</v>
      </c>
      <c r="L8" s="17">
        <v>0</v>
      </c>
      <c r="M8" s="17">
        <v>0</v>
      </c>
      <c r="N8" s="14">
        <v>14</v>
      </c>
      <c r="O8" s="14">
        <v>14</v>
      </c>
      <c r="P8" s="14">
        <v>10</v>
      </c>
      <c r="Q8" s="14">
        <v>2</v>
      </c>
      <c r="R8" s="14">
        <v>2</v>
      </c>
      <c r="S8" s="14">
        <v>0</v>
      </c>
      <c r="T8" s="14">
        <v>0</v>
      </c>
      <c r="U8" s="14">
        <v>0</v>
      </c>
      <c r="V8" s="14">
        <v>0</v>
      </c>
      <c r="W8" s="14">
        <v>0</v>
      </c>
      <c r="X8" s="14">
        <v>0</v>
      </c>
      <c r="Y8" s="14">
        <v>0</v>
      </c>
      <c r="Z8" s="14">
        <v>0</v>
      </c>
      <c r="AA8" s="14">
        <v>0</v>
      </c>
      <c r="AB8" s="14">
        <v>0</v>
      </c>
      <c r="AC8" s="14">
        <v>0</v>
      </c>
      <c r="AD8" s="14">
        <v>0</v>
      </c>
      <c r="AE8" s="14">
        <v>0</v>
      </c>
      <c r="AF8" s="14">
        <v>0</v>
      </c>
      <c r="AG8" s="14">
        <v>0</v>
      </c>
      <c r="AH8" s="14">
        <v>0</v>
      </c>
      <c r="AI8" s="14">
        <v>0</v>
      </c>
      <c r="AJ8" s="14">
        <v>0</v>
      </c>
      <c r="AK8" s="14">
        <v>0</v>
      </c>
      <c r="AL8" s="14">
        <v>0</v>
      </c>
      <c r="AM8" s="14">
        <v>0</v>
      </c>
      <c r="AN8" s="10"/>
    </row>
    <row r="9" ht="11.3" customHeight="1" spans="1:40">
      <c r="A9" s="18"/>
      <c r="B9" s="19"/>
      <c r="C9" s="19" t="s">
        <v>4</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8"/>
    </row>
    <row r="10" ht="14.3" customHeight="1"/>
  </sheetData>
  <mergeCells count="33">
    <mergeCell ref="B1:C1"/>
    <mergeCell ref="B2:AM2"/>
    <mergeCell ref="AJ3:AM3"/>
    <mergeCell ref="D4:M4"/>
    <mergeCell ref="N4:U4"/>
    <mergeCell ref="V4:Z4"/>
    <mergeCell ref="AA4:AL4"/>
    <mergeCell ref="G5:I5"/>
    <mergeCell ref="J5:L5"/>
    <mergeCell ref="O5:R5"/>
    <mergeCell ref="V5:Y5"/>
    <mergeCell ref="AE5:AG5"/>
    <mergeCell ref="B4:B6"/>
    <mergeCell ref="C4:C6"/>
    <mergeCell ref="D5:D6"/>
    <mergeCell ref="E5:E6"/>
    <mergeCell ref="F5:F6"/>
    <mergeCell ref="M5:M6"/>
    <mergeCell ref="N5:N6"/>
    <mergeCell ref="S5:S6"/>
    <mergeCell ref="T5:T6"/>
    <mergeCell ref="U5:U6"/>
    <mergeCell ref="Z5:Z6"/>
    <mergeCell ref="AA5:AA6"/>
    <mergeCell ref="AB5:AB6"/>
    <mergeCell ref="AC5:AC6"/>
    <mergeCell ref="AD5:AD6"/>
    <mergeCell ref="AH5:AH6"/>
    <mergeCell ref="AI5:AI6"/>
    <mergeCell ref="AJ5:AJ6"/>
    <mergeCell ref="AK5:AK6"/>
    <mergeCell ref="AL5:AL6"/>
    <mergeCell ref="AM4:AM6"/>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9"/>
  <sheetViews>
    <sheetView tabSelected="1" workbookViewId="0">
      <pane ySplit="5" topLeftCell="A6" activePane="bottomLeft" state="frozen"/>
      <selection/>
      <selection pane="bottomLeft" activeCell="A6" sqref="$A6:$XFD6"/>
    </sheetView>
  </sheetViews>
  <sheetFormatPr defaultColWidth="10" defaultRowHeight="13.5"/>
  <cols>
    <col min="1" max="1" width="1.53333333333333" customWidth="1"/>
    <col min="2" max="2" width="9.23333333333333" customWidth="1"/>
    <col min="3" max="3" width="16.0833333333333" customWidth="1"/>
    <col min="4" max="10" width="13.3333333333333" customWidth="1"/>
    <col min="11" max="16" width="12.2416666666667" customWidth="1"/>
    <col min="17" max="17" width="1.53333333333333" customWidth="1"/>
    <col min="18" max="29" width="9.76666666666667" customWidth="1"/>
  </cols>
  <sheetData>
    <row r="1" ht="14.2" customHeight="1" spans="1:17">
      <c r="A1" s="32"/>
      <c r="B1" s="2" t="s">
        <v>58</v>
      </c>
      <c r="C1" s="157"/>
      <c r="D1" s="1"/>
      <c r="E1" s="1"/>
      <c r="F1" s="1"/>
      <c r="K1" s="3"/>
      <c r="L1" s="1"/>
      <c r="M1" s="1"/>
      <c r="N1" s="1"/>
      <c r="O1" s="1"/>
      <c r="P1" s="1"/>
      <c r="Q1" s="54" t="s">
        <v>4</v>
      </c>
    </row>
    <row r="2" ht="19.9" customHeight="1" spans="1:17">
      <c r="A2" s="32"/>
      <c r="B2" s="4" t="s">
        <v>59</v>
      </c>
      <c r="C2" s="4"/>
      <c r="D2" s="4"/>
      <c r="E2" s="4"/>
      <c r="F2" s="4"/>
      <c r="G2" s="4"/>
      <c r="H2" s="4"/>
      <c r="I2" s="4"/>
      <c r="J2" s="4"/>
      <c r="K2" s="4"/>
      <c r="L2" s="4"/>
      <c r="M2" s="4"/>
      <c r="N2" s="4"/>
      <c r="O2" s="4"/>
      <c r="P2" s="4"/>
      <c r="Q2" s="54"/>
    </row>
    <row r="3" ht="17.05" customHeight="1" spans="1:17">
      <c r="A3" s="103"/>
      <c r="B3" s="158"/>
      <c r="C3" s="93"/>
      <c r="D3" s="6"/>
      <c r="E3" s="6"/>
      <c r="F3" s="6"/>
      <c r="K3" s="6"/>
      <c r="L3" s="156" t="s">
        <v>7</v>
      </c>
      <c r="M3" s="156"/>
      <c r="N3" s="156"/>
      <c r="O3" s="156"/>
      <c r="P3" s="156"/>
      <c r="Q3" s="64"/>
    </row>
    <row r="4" ht="21.35" customHeight="1" spans="1:17">
      <c r="A4" s="159"/>
      <c r="B4" s="160" t="s">
        <v>60</v>
      </c>
      <c r="C4" s="161" t="s">
        <v>61</v>
      </c>
      <c r="D4" s="161" t="s">
        <v>12</v>
      </c>
      <c r="E4" s="161" t="s">
        <v>62</v>
      </c>
      <c r="F4" s="161"/>
      <c r="G4" s="161"/>
      <c r="H4" s="161"/>
      <c r="I4" s="161"/>
      <c r="J4" s="161"/>
      <c r="K4" s="161" t="s">
        <v>63</v>
      </c>
      <c r="L4" s="161"/>
      <c r="M4" s="161"/>
      <c r="N4" s="161"/>
      <c r="O4" s="161"/>
      <c r="P4" s="161"/>
      <c r="Q4" s="162"/>
    </row>
    <row r="5" ht="34.15" customHeight="1" spans="1:17">
      <c r="A5" s="163"/>
      <c r="B5" s="160"/>
      <c r="C5" s="161"/>
      <c r="D5" s="161"/>
      <c r="E5" s="161" t="s">
        <v>64</v>
      </c>
      <c r="F5" s="160" t="s">
        <v>65</v>
      </c>
      <c r="G5" s="160" t="s">
        <v>66</v>
      </c>
      <c r="H5" s="160" t="s">
        <v>67</v>
      </c>
      <c r="I5" s="160" t="s">
        <v>16</v>
      </c>
      <c r="J5" s="160" t="s">
        <v>17</v>
      </c>
      <c r="K5" s="161" t="s">
        <v>64</v>
      </c>
      <c r="L5" s="160" t="s">
        <v>65</v>
      </c>
      <c r="M5" s="160" t="s">
        <v>66</v>
      </c>
      <c r="N5" s="160" t="s">
        <v>67</v>
      </c>
      <c r="O5" s="160" t="s">
        <v>16</v>
      </c>
      <c r="P5" s="160" t="s">
        <v>17</v>
      </c>
      <c r="Q5" s="162"/>
    </row>
    <row r="6" ht="26" customHeight="1" spans="1:17">
      <c r="A6" s="164"/>
      <c r="B6" s="165" t="s">
        <v>68</v>
      </c>
      <c r="C6" s="165"/>
      <c r="D6" s="166">
        <f>SUM(E6,K6)</f>
        <v>6436894.84</v>
      </c>
      <c r="E6" s="166">
        <v>6336894.84</v>
      </c>
      <c r="F6" s="166">
        <v>6336894.84</v>
      </c>
      <c r="G6" s="167"/>
      <c r="H6" s="167"/>
      <c r="I6" s="167"/>
      <c r="J6" s="167"/>
      <c r="K6" s="166">
        <v>100000</v>
      </c>
      <c r="L6" s="167"/>
      <c r="M6" s="167"/>
      <c r="N6" s="166">
        <v>100000</v>
      </c>
      <c r="O6" s="167"/>
      <c r="P6" s="167"/>
      <c r="Q6" s="168"/>
    </row>
    <row r="7" ht="34.15" customHeight="1" spans="1:17">
      <c r="A7" s="159"/>
      <c r="B7" s="169" t="s">
        <v>69</v>
      </c>
      <c r="C7" s="170" t="s">
        <v>70</v>
      </c>
      <c r="D7" s="171">
        <f>SUM(E7,K7)</f>
        <v>6436894.84</v>
      </c>
      <c r="E7" s="171">
        <v>6336894.84</v>
      </c>
      <c r="F7" s="171">
        <v>6336894.84</v>
      </c>
      <c r="G7" s="172"/>
      <c r="H7" s="172"/>
      <c r="I7" s="172"/>
      <c r="J7" s="172"/>
      <c r="K7" s="171">
        <v>100000</v>
      </c>
      <c r="L7" s="172"/>
      <c r="M7" s="172"/>
      <c r="N7" s="171">
        <v>100000</v>
      </c>
      <c r="O7" s="172"/>
      <c r="P7" s="172"/>
      <c r="Q7" s="162"/>
    </row>
    <row r="8" ht="34.15" customHeight="1" spans="1:17">
      <c r="A8" s="159"/>
      <c r="B8" s="169" t="s">
        <v>71</v>
      </c>
      <c r="C8" s="170" t="s">
        <v>72</v>
      </c>
      <c r="D8" s="171">
        <f>SUM(E8,K8)</f>
        <v>6436894.84</v>
      </c>
      <c r="E8" s="171">
        <v>6336894.84</v>
      </c>
      <c r="F8" s="171">
        <v>6336894.84</v>
      </c>
      <c r="G8" s="172"/>
      <c r="H8" s="172"/>
      <c r="I8" s="172"/>
      <c r="J8" s="172"/>
      <c r="K8" s="171">
        <v>100000</v>
      </c>
      <c r="L8" s="172"/>
      <c r="M8" s="172"/>
      <c r="N8" s="171">
        <v>100000</v>
      </c>
      <c r="O8" s="172"/>
      <c r="P8" s="172"/>
      <c r="Q8" s="162"/>
    </row>
    <row r="9" ht="8.5" customHeight="1" spans="1:17">
      <c r="A9" s="173"/>
      <c r="B9" s="174"/>
      <c r="C9" s="174"/>
      <c r="D9" s="174"/>
      <c r="E9" s="174"/>
      <c r="F9" s="174"/>
      <c r="G9" s="174"/>
      <c r="H9" s="174"/>
      <c r="I9" s="174"/>
      <c r="J9" s="174"/>
      <c r="K9" s="174"/>
      <c r="L9" s="174"/>
      <c r="M9" s="174"/>
      <c r="N9" s="174"/>
      <c r="O9" s="174"/>
      <c r="P9" s="174"/>
      <c r="Q9" s="83"/>
    </row>
  </sheetData>
  <mergeCells count="10">
    <mergeCell ref="L1:P1"/>
    <mergeCell ref="B2:P2"/>
    <mergeCell ref="L3:P3"/>
    <mergeCell ref="E4:J4"/>
    <mergeCell ref="K4:P4"/>
    <mergeCell ref="B6:C6"/>
    <mergeCell ref="A7:A8"/>
    <mergeCell ref="B4:B5"/>
    <mergeCell ref="C4:C5"/>
    <mergeCell ref="D4:D5"/>
  </mergeCells>
  <pageMargins left="0.75" right="0.75" top="0.268999993801117" bottom="0.268999993801117"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53333333333333" customWidth="1"/>
    <col min="2" max="2" width="41.0333333333333" customWidth="1"/>
    <col min="3" max="3" width="33.3416666666667" customWidth="1"/>
    <col min="4" max="7" width="16.4083333333333" customWidth="1"/>
    <col min="8" max="8" width="33.3416666666667" customWidth="1"/>
    <col min="9" max="9" width="1.53333333333333" customWidth="1"/>
    <col min="10" max="15" width="9.76666666666667" customWidth="1"/>
  </cols>
  <sheetData>
    <row r="1" ht="14.2" customHeight="1" spans="1:9">
      <c r="A1" s="96"/>
      <c r="B1" s="97" t="s">
        <v>73</v>
      </c>
      <c r="C1" s="97"/>
      <c r="D1" s="46"/>
      <c r="E1" s="137"/>
      <c r="F1" s="46"/>
      <c r="G1" s="46"/>
      <c r="H1" s="46"/>
      <c r="I1" s="126" t="s">
        <v>4</v>
      </c>
    </row>
    <row r="2" ht="19.9" customHeight="1" spans="1:9">
      <c r="A2" s="33"/>
      <c r="B2" s="4" t="s">
        <v>74</v>
      </c>
      <c r="C2" s="4"/>
      <c r="D2" s="4"/>
      <c r="E2" s="4"/>
      <c r="F2" s="4"/>
      <c r="G2" s="4"/>
      <c r="H2" s="4"/>
      <c r="I2" s="70"/>
    </row>
    <row r="3" ht="17.05" customHeight="1" spans="1:9">
      <c r="A3" s="33"/>
      <c r="B3" s="50"/>
      <c r="C3" s="50"/>
      <c r="D3" s="6"/>
      <c r="E3" s="6"/>
      <c r="F3" s="6"/>
      <c r="G3" s="6"/>
      <c r="H3" s="156" t="s">
        <v>7</v>
      </c>
      <c r="I3" s="120"/>
    </row>
    <row r="4" ht="21.35" customHeight="1" spans="1:9">
      <c r="A4" s="33"/>
      <c r="B4" s="71" t="s">
        <v>61</v>
      </c>
      <c r="C4" s="133" t="s">
        <v>75</v>
      </c>
      <c r="D4" s="133" t="s">
        <v>76</v>
      </c>
      <c r="E4" s="133"/>
      <c r="F4" s="133"/>
      <c r="G4" s="133"/>
      <c r="H4" s="133" t="s">
        <v>77</v>
      </c>
      <c r="I4" s="54"/>
    </row>
    <row r="5" ht="21.35" customHeight="1" spans="1:9">
      <c r="A5" s="54"/>
      <c r="B5" s="71"/>
      <c r="C5" s="133"/>
      <c r="D5" s="133" t="s">
        <v>78</v>
      </c>
      <c r="E5" s="133"/>
      <c r="F5" s="133" t="s">
        <v>79</v>
      </c>
      <c r="G5" s="133"/>
      <c r="H5" s="133"/>
      <c r="I5" s="54"/>
    </row>
    <row r="6" ht="21.35" customHeight="1" spans="1:9">
      <c r="A6" s="54"/>
      <c r="B6" s="71"/>
      <c r="C6" s="133"/>
      <c r="D6" s="133" t="s">
        <v>80</v>
      </c>
      <c r="E6" s="133" t="s">
        <v>81</v>
      </c>
      <c r="F6" s="133" t="s">
        <v>80</v>
      </c>
      <c r="G6" s="133" t="s">
        <v>81</v>
      </c>
      <c r="H6" s="133"/>
      <c r="I6" s="54"/>
    </row>
    <row r="7" ht="19.9" customHeight="1" spans="1:9">
      <c r="A7" s="104"/>
      <c r="B7" s="73" t="s">
        <v>68</v>
      </c>
      <c r="C7" s="73"/>
      <c r="D7" s="115"/>
      <c r="E7" s="115"/>
      <c r="F7" s="115"/>
      <c r="G7" s="115"/>
      <c r="H7" s="73"/>
      <c r="I7" s="77"/>
    </row>
    <row r="8" ht="19.9" customHeight="1" spans="1:9">
      <c r="A8" s="33"/>
      <c r="B8" s="40"/>
      <c r="C8" s="78"/>
      <c r="D8" s="39"/>
      <c r="E8" s="39"/>
      <c r="F8" s="39"/>
      <c r="G8" s="39"/>
      <c r="H8" s="78"/>
      <c r="I8" s="54"/>
    </row>
    <row r="9" ht="8.5" customHeight="1" spans="1:9">
      <c r="A9" s="111"/>
      <c r="B9" s="19"/>
      <c r="C9" s="112"/>
      <c r="D9" s="112"/>
      <c r="E9" s="19"/>
      <c r="F9" s="112"/>
      <c r="G9" s="112"/>
      <c r="H9" s="112"/>
      <c r="I9" s="83"/>
    </row>
  </sheetData>
  <mergeCells count="8">
    <mergeCell ref="B1:C1"/>
    <mergeCell ref="B2:H2"/>
    <mergeCell ref="D4:G4"/>
    <mergeCell ref="D5:E5"/>
    <mergeCell ref="F5:G5"/>
    <mergeCell ref="B4:B6"/>
    <mergeCell ref="C4:C6"/>
    <mergeCell ref="H4:H6"/>
  </mergeCells>
  <pageMargins left="0.75" right="0.75" top="0.268999993801117" bottom="0.268999993801117" header="0" footer="0"/>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9"/>
  <sheetViews>
    <sheetView workbookViewId="0">
      <pane ySplit="6" topLeftCell="A19" activePane="bottomLeft" state="frozen"/>
      <selection/>
      <selection pane="bottomLeft" activeCell="A27" sqref="$A27:$XFD29"/>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5333333333333" customWidth="1"/>
    <col min="10" max="10" width="1.53333333333333" customWidth="1"/>
  </cols>
  <sheetData>
    <row r="1" ht="14.3" customHeight="1" spans="1:10">
      <c r="A1" s="32"/>
      <c r="B1" s="2" t="s">
        <v>82</v>
      </c>
      <c r="C1" s="2"/>
      <c r="D1" s="66"/>
      <c r="E1" s="66"/>
      <c r="F1" s="66"/>
      <c r="G1" s="66"/>
      <c r="H1" s="146"/>
      <c r="I1" s="66"/>
      <c r="J1" s="33"/>
    </row>
    <row r="2" ht="19.9" customHeight="1" spans="1:10">
      <c r="A2" s="32"/>
      <c r="B2" s="4" t="s">
        <v>83</v>
      </c>
      <c r="C2" s="4"/>
      <c r="D2" s="4"/>
      <c r="E2" s="4"/>
      <c r="F2" s="4"/>
      <c r="G2" s="4"/>
      <c r="H2" s="4"/>
      <c r="I2" s="4"/>
      <c r="J2" s="33" t="s">
        <v>4</v>
      </c>
    </row>
    <row r="3" ht="17.05" customHeight="1" spans="1:10">
      <c r="A3" s="32"/>
      <c r="B3" s="101"/>
      <c r="C3" s="101"/>
      <c r="D3" s="5"/>
      <c r="E3" s="5"/>
      <c r="F3" s="5"/>
      <c r="G3" s="22"/>
      <c r="H3" s="146"/>
      <c r="I3" s="22" t="s">
        <v>7</v>
      </c>
      <c r="J3" s="33"/>
    </row>
    <row r="4" ht="21.35" customHeight="1" spans="1:10">
      <c r="A4" s="32"/>
      <c r="B4" s="133" t="s">
        <v>84</v>
      </c>
      <c r="C4" s="133" t="s">
        <v>85</v>
      </c>
      <c r="D4" s="133" t="s">
        <v>12</v>
      </c>
      <c r="E4" s="133" t="s">
        <v>86</v>
      </c>
      <c r="F4" s="153" t="s">
        <v>87</v>
      </c>
      <c r="G4" s="153"/>
      <c r="H4" s="153"/>
      <c r="I4" s="153"/>
      <c r="J4" s="33"/>
    </row>
    <row r="5" ht="21.35" customHeight="1" spans="1:10">
      <c r="A5" s="20"/>
      <c r="B5" s="133"/>
      <c r="C5" s="133"/>
      <c r="D5" s="133"/>
      <c r="E5" s="133"/>
      <c r="F5" s="154"/>
      <c r="G5" s="133" t="s">
        <v>88</v>
      </c>
      <c r="H5" s="133"/>
      <c r="I5" s="133"/>
      <c r="J5" s="33"/>
    </row>
    <row r="6" ht="21.35" customHeight="1" spans="1:10">
      <c r="A6" s="20"/>
      <c r="B6" s="133"/>
      <c r="C6" s="133"/>
      <c r="D6" s="133"/>
      <c r="E6" s="133"/>
      <c r="F6" s="154"/>
      <c r="G6" s="133" t="s">
        <v>89</v>
      </c>
      <c r="H6" s="133" t="s">
        <v>90</v>
      </c>
      <c r="I6" s="133" t="s">
        <v>91</v>
      </c>
      <c r="J6" s="34"/>
    </row>
    <row r="7" ht="19.9" customHeight="1" spans="1:10">
      <c r="A7" s="155"/>
      <c r="B7" s="73" t="s">
        <v>68</v>
      </c>
      <c r="C7" s="73"/>
      <c r="D7" s="128">
        <f>SUM(E7:F7)</f>
        <v>6436894.84</v>
      </c>
      <c r="E7" s="128">
        <v>2962502.84</v>
      </c>
      <c r="F7" s="128">
        <f>SUM(F8,F27)</f>
        <v>3474392</v>
      </c>
      <c r="G7" s="115"/>
      <c r="H7" s="115"/>
      <c r="I7" s="115"/>
      <c r="J7" s="87"/>
    </row>
    <row r="8" ht="19.9" customHeight="1" spans="1:10">
      <c r="A8" s="20"/>
      <c r="B8" s="40" t="s">
        <v>92</v>
      </c>
      <c r="C8" s="40" t="s">
        <v>93</v>
      </c>
      <c r="D8" s="38">
        <v>5669216.2</v>
      </c>
      <c r="E8" s="38">
        <v>2294824.2</v>
      </c>
      <c r="F8" s="38">
        <v>3374392</v>
      </c>
      <c r="G8" s="39"/>
      <c r="H8" s="39"/>
      <c r="I8" s="39"/>
      <c r="J8" s="33"/>
    </row>
    <row r="9" ht="19.9" customHeight="1" spans="1:10">
      <c r="A9" s="20"/>
      <c r="B9" s="40" t="s">
        <v>94</v>
      </c>
      <c r="C9" s="40" t="s">
        <v>95</v>
      </c>
      <c r="D9" s="38">
        <v>1460031.08</v>
      </c>
      <c r="E9" s="38">
        <v>1460031.08</v>
      </c>
      <c r="F9" s="39"/>
      <c r="G9" s="39"/>
      <c r="H9" s="39"/>
      <c r="I9" s="39"/>
      <c r="J9" s="33"/>
    </row>
    <row r="10" ht="19.9" customHeight="1" spans="1:10">
      <c r="A10" s="20"/>
      <c r="B10" s="40" t="s">
        <v>96</v>
      </c>
      <c r="C10" s="40" t="s">
        <v>97</v>
      </c>
      <c r="D10" s="38">
        <v>1460031.08</v>
      </c>
      <c r="E10" s="38">
        <v>1460031.08</v>
      </c>
      <c r="F10" s="39"/>
      <c r="G10" s="39"/>
      <c r="H10" s="39"/>
      <c r="I10" s="39"/>
      <c r="J10" s="34"/>
    </row>
    <row r="11" ht="19.9" customHeight="1" spans="1:10">
      <c r="B11" s="40" t="s">
        <v>98</v>
      </c>
      <c r="C11" s="40" t="s">
        <v>99</v>
      </c>
      <c r="D11" s="38">
        <v>4209185.12</v>
      </c>
      <c r="E11" s="38">
        <v>834793.12</v>
      </c>
      <c r="F11" s="38">
        <v>3374392</v>
      </c>
      <c r="G11" s="39"/>
      <c r="H11" s="39"/>
      <c r="I11" s="39"/>
      <c r="J11" s="33"/>
    </row>
    <row r="12" ht="19.9" customHeight="1" spans="1:10">
      <c r="A12" s="20"/>
      <c r="B12" s="40" t="s">
        <v>100</v>
      </c>
      <c r="C12" s="40" t="s">
        <v>97</v>
      </c>
      <c r="D12" s="38">
        <v>585910.69</v>
      </c>
      <c r="E12" s="38">
        <v>585910.69</v>
      </c>
      <c r="F12" s="39"/>
      <c r="G12" s="39"/>
      <c r="H12" s="39"/>
      <c r="I12" s="39"/>
      <c r="J12" s="34"/>
    </row>
    <row r="13" ht="19.9" customHeight="1" spans="1:10">
      <c r="A13" s="20"/>
      <c r="B13" s="40" t="s">
        <v>101</v>
      </c>
      <c r="C13" s="40" t="s">
        <v>102</v>
      </c>
      <c r="D13" s="38">
        <v>3374392</v>
      </c>
      <c r="E13" s="39"/>
      <c r="F13" s="38">
        <v>3374392</v>
      </c>
      <c r="G13" s="39"/>
      <c r="H13" s="39"/>
      <c r="I13" s="39"/>
      <c r="J13" s="34"/>
    </row>
    <row r="14" ht="19.9" customHeight="1" spans="1:10">
      <c r="A14" s="20"/>
      <c r="B14" s="40" t="s">
        <v>103</v>
      </c>
      <c r="C14" s="40" t="s">
        <v>104</v>
      </c>
      <c r="D14" s="38">
        <v>248882.43</v>
      </c>
      <c r="E14" s="38">
        <v>248882.43</v>
      </c>
      <c r="F14" s="39"/>
      <c r="G14" s="39"/>
      <c r="H14" s="39"/>
      <c r="I14" s="39"/>
      <c r="J14" s="34"/>
    </row>
    <row r="15" ht="19.9" customHeight="1" spans="1:10">
      <c r="B15" s="40" t="s">
        <v>105</v>
      </c>
      <c r="C15" s="40" t="s">
        <v>106</v>
      </c>
      <c r="D15" s="38">
        <v>275967.08</v>
      </c>
      <c r="E15" s="38">
        <v>275967.08</v>
      </c>
      <c r="F15" s="39"/>
      <c r="G15" s="39"/>
      <c r="H15" s="39"/>
      <c r="I15" s="39"/>
      <c r="J15" s="33"/>
    </row>
    <row r="16" ht="19.9" customHeight="1" spans="1:10">
      <c r="A16" s="20"/>
      <c r="B16" s="40" t="s">
        <v>107</v>
      </c>
      <c r="C16" s="40" t="s">
        <v>108</v>
      </c>
      <c r="D16" s="38">
        <v>275967.08</v>
      </c>
      <c r="E16" s="38">
        <v>275967.08</v>
      </c>
      <c r="F16" s="39"/>
      <c r="G16" s="39"/>
      <c r="H16" s="39"/>
      <c r="I16" s="39"/>
      <c r="J16" s="33"/>
    </row>
    <row r="17" ht="19.9" customHeight="1" spans="1:10">
      <c r="A17" s="20"/>
      <c r="B17" s="40" t="s">
        <v>109</v>
      </c>
      <c r="C17" s="40" t="s">
        <v>110</v>
      </c>
      <c r="D17" s="38">
        <v>10433</v>
      </c>
      <c r="E17" s="38">
        <v>10433</v>
      </c>
      <c r="F17" s="39"/>
      <c r="G17" s="39"/>
      <c r="H17" s="39"/>
      <c r="I17" s="39"/>
      <c r="J17" s="34"/>
    </row>
    <row r="18" ht="19.9" customHeight="1" spans="1:10">
      <c r="A18" s="20"/>
      <c r="B18" s="40" t="s">
        <v>111</v>
      </c>
      <c r="C18" s="40" t="s">
        <v>112</v>
      </c>
      <c r="D18" s="38">
        <v>265534.08</v>
      </c>
      <c r="E18" s="38">
        <v>265534.08</v>
      </c>
      <c r="F18" s="39"/>
      <c r="G18" s="39"/>
      <c r="H18" s="39"/>
      <c r="I18" s="39"/>
      <c r="J18" s="34"/>
    </row>
    <row r="19" ht="19.9" customHeight="1" spans="1:10">
      <c r="B19" s="40" t="s">
        <v>113</v>
      </c>
      <c r="C19" s="40" t="s">
        <v>114</v>
      </c>
      <c r="D19" s="38">
        <v>165559.56</v>
      </c>
      <c r="E19" s="38">
        <v>165559.56</v>
      </c>
      <c r="F19" s="39"/>
      <c r="G19" s="39"/>
      <c r="H19" s="39"/>
      <c r="I19" s="39"/>
      <c r="J19" s="33"/>
    </row>
    <row r="20" ht="19.9" customHeight="1" spans="1:10">
      <c r="A20" s="20"/>
      <c r="B20" s="40" t="s">
        <v>115</v>
      </c>
      <c r="C20" s="40" t="s">
        <v>116</v>
      </c>
      <c r="D20" s="38">
        <v>165559.56</v>
      </c>
      <c r="E20" s="38">
        <v>165559.56</v>
      </c>
      <c r="F20" s="39"/>
      <c r="G20" s="39"/>
      <c r="H20" s="39"/>
      <c r="I20" s="39"/>
      <c r="J20" s="33"/>
    </row>
    <row r="21" ht="19.9" customHeight="1" spans="1:10">
      <c r="A21" s="20"/>
      <c r="B21" s="40" t="s">
        <v>117</v>
      </c>
      <c r="C21" s="40" t="s">
        <v>118</v>
      </c>
      <c r="D21" s="38">
        <v>128270.64</v>
      </c>
      <c r="E21" s="38">
        <v>128270.64</v>
      </c>
      <c r="F21" s="39"/>
      <c r="G21" s="39"/>
      <c r="H21" s="39"/>
      <c r="I21" s="39"/>
      <c r="J21" s="34"/>
    </row>
    <row r="22" ht="19.9" customHeight="1" spans="1:10">
      <c r="A22" s="20"/>
      <c r="B22" s="40" t="s">
        <v>119</v>
      </c>
      <c r="C22" s="40" t="s">
        <v>120</v>
      </c>
      <c r="D22" s="38">
        <v>16888.92</v>
      </c>
      <c r="E22" s="38">
        <v>16888.92</v>
      </c>
      <c r="F22" s="39"/>
      <c r="G22" s="39"/>
      <c r="H22" s="39"/>
      <c r="I22" s="39"/>
      <c r="J22" s="34"/>
    </row>
    <row r="23" ht="19.9" customHeight="1" spans="1:10">
      <c r="A23" s="20"/>
      <c r="B23" s="40" t="s">
        <v>121</v>
      </c>
      <c r="C23" s="40" t="s">
        <v>122</v>
      </c>
      <c r="D23" s="38">
        <v>20400</v>
      </c>
      <c r="E23" s="38">
        <v>20400</v>
      </c>
      <c r="F23" s="39"/>
      <c r="G23" s="39"/>
      <c r="H23" s="39"/>
      <c r="I23" s="39"/>
      <c r="J23" s="34"/>
    </row>
    <row r="24" ht="19.9" customHeight="1" spans="1:10">
      <c r="B24" s="40" t="s">
        <v>123</v>
      </c>
      <c r="C24" s="40" t="s">
        <v>124</v>
      </c>
      <c r="D24" s="38">
        <v>226152</v>
      </c>
      <c r="E24" s="38">
        <v>226152</v>
      </c>
      <c r="F24" s="39"/>
      <c r="G24" s="39"/>
      <c r="H24" s="39"/>
      <c r="I24" s="39"/>
      <c r="J24" s="33"/>
    </row>
    <row r="25" ht="19.9" customHeight="1" spans="1:10">
      <c r="A25" s="20"/>
      <c r="B25" s="40" t="s">
        <v>125</v>
      </c>
      <c r="C25" s="40" t="s">
        <v>126</v>
      </c>
      <c r="D25" s="38">
        <v>226152</v>
      </c>
      <c r="E25" s="38">
        <v>226152</v>
      </c>
      <c r="F25" s="39"/>
      <c r="G25" s="39"/>
      <c r="H25" s="39"/>
      <c r="I25" s="39"/>
      <c r="J25" s="33"/>
    </row>
    <row r="26" ht="19.9" customHeight="1" spans="1:10">
      <c r="A26" s="20"/>
      <c r="B26" s="40" t="s">
        <v>127</v>
      </c>
      <c r="C26" s="40" t="s">
        <v>128</v>
      </c>
      <c r="D26" s="38">
        <v>226152</v>
      </c>
      <c r="E26" s="38">
        <v>226152</v>
      </c>
      <c r="F26" s="39"/>
      <c r="G26" s="39"/>
      <c r="H26" s="39"/>
      <c r="I26" s="39"/>
      <c r="J26" s="34"/>
    </row>
    <row r="27" ht="19.9" customHeight="1" spans="1:10">
      <c r="A27" s="20"/>
      <c r="B27" s="40">
        <v>223</v>
      </c>
      <c r="C27" s="40" t="s">
        <v>129</v>
      </c>
      <c r="D27" s="38">
        <v>100000</v>
      </c>
      <c r="E27" s="38"/>
      <c r="F27" s="38">
        <v>100000</v>
      </c>
      <c r="G27" s="39"/>
      <c r="H27" s="39"/>
      <c r="I27" s="39"/>
      <c r="J27" s="34"/>
    </row>
    <row r="28" ht="19.9" customHeight="1" spans="1:10">
      <c r="A28" s="20"/>
      <c r="B28" s="40">
        <v>22301</v>
      </c>
      <c r="C28" s="40" t="s">
        <v>130</v>
      </c>
      <c r="D28" s="38">
        <v>100000</v>
      </c>
      <c r="E28" s="38"/>
      <c r="F28" s="38">
        <v>100000</v>
      </c>
      <c r="G28" s="39"/>
      <c r="H28" s="39"/>
      <c r="I28" s="39"/>
      <c r="J28" s="34"/>
    </row>
    <row r="29" ht="19.9" customHeight="1" spans="1:10">
      <c r="A29" s="20"/>
      <c r="B29" s="40">
        <v>2230105</v>
      </c>
      <c r="C29" s="40" t="s">
        <v>131</v>
      </c>
      <c r="D29" s="38">
        <v>100000</v>
      </c>
      <c r="E29" s="38"/>
      <c r="F29" s="38">
        <v>100000</v>
      </c>
      <c r="G29" s="39"/>
      <c r="H29" s="39"/>
      <c r="I29" s="39"/>
      <c r="J29" s="34"/>
    </row>
  </sheetData>
  <mergeCells count="14">
    <mergeCell ref="B1:C1"/>
    <mergeCell ref="B2:I2"/>
    <mergeCell ref="B3:C3"/>
    <mergeCell ref="F4:I4"/>
    <mergeCell ref="G5:I5"/>
    <mergeCell ref="B7:C7"/>
    <mergeCell ref="A12:A14"/>
    <mergeCell ref="A17:A18"/>
    <mergeCell ref="A21:A23"/>
    <mergeCell ref="B4:B6"/>
    <mergeCell ref="C4:C6"/>
    <mergeCell ref="D4:D6"/>
    <mergeCell ref="E4:E6"/>
    <mergeCell ref="F5:F6"/>
  </mergeCells>
  <pageMargins left="0.75" right="0.75" top="0.268999993801117" bottom="0.268999993801117"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8"/>
  <sheetViews>
    <sheetView workbookViewId="0">
      <pane ySplit="6" topLeftCell="A7" activePane="bottomLeft" state="frozen"/>
      <selection/>
      <selection pane="bottomLeft" activeCell="F12" sqref="F12:I12"/>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ht="14.3" customHeight="1" spans="1:10">
      <c r="A1" s="96"/>
      <c r="B1" s="97" t="s">
        <v>132</v>
      </c>
      <c r="D1" s="45"/>
      <c r="E1" s="45"/>
      <c r="F1" s="45"/>
      <c r="G1" s="46" t="s">
        <v>3</v>
      </c>
      <c r="H1" s="46" t="s">
        <v>3</v>
      </c>
      <c r="I1" s="46" t="s">
        <v>3</v>
      </c>
      <c r="J1" s="99"/>
    </row>
    <row r="2" ht="19.9" customHeight="1" spans="1:10">
      <c r="A2" s="33"/>
      <c r="B2" s="4" t="s">
        <v>133</v>
      </c>
      <c r="C2" s="4"/>
      <c r="D2" s="4"/>
      <c r="E2" s="4"/>
      <c r="F2" s="4"/>
      <c r="G2" s="4"/>
      <c r="H2" s="4"/>
      <c r="I2" s="4"/>
      <c r="J2" s="32" t="s">
        <v>4</v>
      </c>
    </row>
    <row r="3" ht="17.05" customHeight="1" spans="1:10">
      <c r="A3" s="33"/>
      <c r="B3" s="101"/>
      <c r="C3" s="101"/>
      <c r="D3" s="50"/>
      <c r="E3" s="50"/>
      <c r="F3" s="50"/>
      <c r="G3" s="50"/>
      <c r="H3" s="22"/>
      <c r="I3" s="22" t="s">
        <v>7</v>
      </c>
      <c r="J3" s="103"/>
    </row>
    <row r="4" ht="21.35" customHeight="1" spans="1:10">
      <c r="A4" s="33"/>
      <c r="B4" s="133" t="s">
        <v>8</v>
      </c>
      <c r="C4" s="133"/>
      <c r="D4" s="133"/>
      <c r="E4" s="133"/>
      <c r="F4" s="133" t="s">
        <v>9</v>
      </c>
      <c r="G4" s="133"/>
      <c r="H4" s="133"/>
      <c r="I4" s="133"/>
      <c r="J4" s="33"/>
    </row>
    <row r="5" ht="21.35" customHeight="1" spans="1:10">
      <c r="A5" s="54"/>
      <c r="B5" s="133" t="s">
        <v>10</v>
      </c>
      <c r="C5" s="133" t="s">
        <v>11</v>
      </c>
      <c r="D5" s="133"/>
      <c r="E5" s="133"/>
      <c r="F5" s="71" t="s">
        <v>10</v>
      </c>
      <c r="G5" s="133" t="s">
        <v>11</v>
      </c>
      <c r="H5" s="133"/>
      <c r="I5" s="133"/>
      <c r="J5" s="54"/>
    </row>
    <row r="6" ht="21.35" customHeight="1" spans="1:10">
      <c r="A6" s="33"/>
      <c r="B6" s="133"/>
      <c r="C6" s="133" t="s">
        <v>12</v>
      </c>
      <c r="D6" s="133" t="s">
        <v>134</v>
      </c>
      <c r="E6" s="133" t="s">
        <v>135</v>
      </c>
      <c r="F6" s="71"/>
      <c r="G6" s="133" t="s">
        <v>12</v>
      </c>
      <c r="H6" s="133" t="s">
        <v>134</v>
      </c>
      <c r="I6" s="133" t="s">
        <v>135</v>
      </c>
      <c r="J6" s="33"/>
    </row>
    <row r="7" ht="19.9" customHeight="1" spans="1:10">
      <c r="A7" s="147"/>
      <c r="B7" s="148" t="s">
        <v>18</v>
      </c>
      <c r="C7" s="140">
        <v>6336894.84</v>
      </c>
      <c r="D7" s="81"/>
      <c r="E7" s="140">
        <v>6336894.84</v>
      </c>
      <c r="F7" s="148" t="s">
        <v>19</v>
      </c>
      <c r="G7" s="140">
        <f>SUM(G8:G12)</f>
        <v>6436894.84</v>
      </c>
      <c r="H7" s="149">
        <v>100000</v>
      </c>
      <c r="I7" s="140">
        <v>6336894.84</v>
      </c>
      <c r="J7" s="147"/>
    </row>
    <row r="8" ht="19.9" customHeight="1" spans="1:10">
      <c r="A8" s="147"/>
      <c r="B8" s="117" t="s">
        <v>136</v>
      </c>
      <c r="C8" s="140">
        <v>6336894.84</v>
      </c>
      <c r="D8" s="81"/>
      <c r="E8" s="140">
        <v>6336894.84</v>
      </c>
      <c r="F8" s="117" t="s">
        <v>25</v>
      </c>
      <c r="G8" s="140">
        <v>165559.56</v>
      </c>
      <c r="H8" s="81"/>
      <c r="I8" s="140">
        <v>165559.56</v>
      </c>
      <c r="J8" s="147"/>
    </row>
    <row r="9" ht="19.9" customHeight="1" spans="1:10">
      <c r="A9" s="147"/>
      <c r="B9" s="117" t="s">
        <v>137</v>
      </c>
      <c r="C9" s="81"/>
      <c r="D9" s="81"/>
      <c r="E9" s="81"/>
      <c r="F9" s="117" t="s">
        <v>21</v>
      </c>
      <c r="G9" s="140">
        <v>5669216.2</v>
      </c>
      <c r="H9" s="81"/>
      <c r="I9" s="140">
        <v>5669216.2</v>
      </c>
      <c r="J9" s="147"/>
    </row>
    <row r="10" ht="19.9" customHeight="1" spans="1:10">
      <c r="A10" s="147"/>
      <c r="B10" s="117" t="s">
        <v>138</v>
      </c>
      <c r="C10" s="81"/>
      <c r="D10" s="81"/>
      <c r="E10" s="81"/>
      <c r="F10" s="117" t="s">
        <v>27</v>
      </c>
      <c r="G10" s="140">
        <v>226152</v>
      </c>
      <c r="H10" s="81"/>
      <c r="I10" s="140">
        <v>226152</v>
      </c>
      <c r="J10" s="147"/>
    </row>
    <row r="11" ht="19.9" customHeight="1" spans="1:10">
      <c r="A11" s="147"/>
      <c r="B11" s="117" t="s">
        <v>31</v>
      </c>
      <c r="C11" s="81"/>
      <c r="D11" s="81"/>
      <c r="E11" s="81"/>
      <c r="F11" s="117" t="s">
        <v>23</v>
      </c>
      <c r="G11" s="140">
        <v>275967.08</v>
      </c>
      <c r="H11" s="81"/>
      <c r="I11" s="140">
        <v>275967.08</v>
      </c>
      <c r="J11" s="147"/>
    </row>
    <row r="12" ht="19.9" customHeight="1" spans="1:10">
      <c r="A12" s="147"/>
      <c r="B12" s="117"/>
      <c r="C12" s="81"/>
      <c r="D12" s="81"/>
      <c r="E12" s="81"/>
      <c r="F12" s="150" t="s">
        <v>29</v>
      </c>
      <c r="G12" s="149">
        <v>100000</v>
      </c>
      <c r="H12" s="149">
        <v>100000</v>
      </c>
      <c r="I12" s="140"/>
      <c r="J12" s="147"/>
    </row>
    <row r="13" ht="19.9" customHeight="1" spans="1:10">
      <c r="A13" s="147"/>
      <c r="B13" s="148" t="s">
        <v>139</v>
      </c>
      <c r="C13" s="140">
        <v>100000</v>
      </c>
      <c r="D13" s="140">
        <v>100000</v>
      </c>
      <c r="E13" s="81"/>
      <c r="F13" s="148" t="s">
        <v>140</v>
      </c>
      <c r="G13" s="81"/>
      <c r="H13" s="81"/>
      <c r="I13" s="81"/>
      <c r="J13" s="147"/>
    </row>
    <row r="14" ht="19.9" customHeight="1" spans="1:10">
      <c r="A14" s="147"/>
      <c r="B14" s="117" t="s">
        <v>136</v>
      </c>
      <c r="C14" s="81"/>
      <c r="D14" s="81"/>
      <c r="E14" s="81"/>
      <c r="F14" s="148"/>
      <c r="G14" s="81"/>
      <c r="H14" s="81"/>
      <c r="I14" s="81"/>
      <c r="J14" s="147"/>
    </row>
    <row r="15" ht="19.9" customHeight="1" spans="1:10">
      <c r="A15" s="147"/>
      <c r="B15" s="117" t="s">
        <v>137</v>
      </c>
      <c r="C15" s="81"/>
      <c r="D15" s="81"/>
      <c r="E15" s="81"/>
      <c r="F15" s="148"/>
      <c r="G15" s="81"/>
      <c r="H15" s="81"/>
      <c r="I15" s="81"/>
      <c r="J15" s="147"/>
    </row>
    <row r="16" ht="19.9" customHeight="1" spans="1:10">
      <c r="A16" s="147"/>
      <c r="B16" s="117" t="s">
        <v>138</v>
      </c>
      <c r="C16" s="140">
        <v>100000</v>
      </c>
      <c r="D16" s="140">
        <v>100000</v>
      </c>
      <c r="E16" s="81"/>
      <c r="F16" s="148"/>
      <c r="G16" s="81"/>
      <c r="H16" s="81"/>
      <c r="I16" s="81"/>
      <c r="J16" s="147"/>
    </row>
    <row r="17" ht="19.9" customHeight="1" spans="1:10">
      <c r="A17" s="151"/>
      <c r="B17" s="73" t="s">
        <v>43</v>
      </c>
      <c r="C17" s="139">
        <f>SUM(D17:E17)</f>
        <v>6436894.84</v>
      </c>
      <c r="D17" s="139">
        <v>100000</v>
      </c>
      <c r="E17" s="139">
        <v>6336894.84</v>
      </c>
      <c r="F17" s="73" t="s">
        <v>44</v>
      </c>
      <c r="G17" s="139">
        <f>SUM(G7,G13)</f>
        <v>6436894.84</v>
      </c>
      <c r="H17" s="139">
        <f>SUM(H7,H13)</f>
        <v>100000</v>
      </c>
      <c r="I17" s="139">
        <f>SUM(I7,I13)</f>
        <v>6336894.84</v>
      </c>
      <c r="J17" s="151"/>
    </row>
    <row r="18" ht="8.5" customHeight="1" spans="1:10">
      <c r="A18" s="41"/>
      <c r="B18" s="19"/>
      <c r="C18" s="19"/>
      <c r="D18" s="19"/>
      <c r="E18" s="19"/>
      <c r="F18" s="152"/>
      <c r="G18" s="19"/>
      <c r="H18" s="19"/>
      <c r="I18" s="19"/>
      <c r="J18" s="41"/>
    </row>
  </sheetData>
  <mergeCells count="9">
    <mergeCell ref="B2:I2"/>
    <mergeCell ref="B3:C3"/>
    <mergeCell ref="B4:E4"/>
    <mergeCell ref="F4:I4"/>
    <mergeCell ref="C5:E5"/>
    <mergeCell ref="G5:I5"/>
    <mergeCell ref="A8:A11"/>
    <mergeCell ref="B5:B6"/>
    <mergeCell ref="F5:F6"/>
  </mergeCells>
  <pageMargins left="0.75" right="0.75" top="0.268999993801117" bottom="0.268999993801117"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5" topLeftCell="A14" activePane="bottomLeft" state="frozen"/>
      <selection/>
      <selection pane="bottomLeft" activeCell="D6" sqref="D6:H26"/>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54"/>
      <c r="B1" s="67" t="s">
        <v>141</v>
      </c>
      <c r="C1" s="67"/>
      <c r="D1" s="66"/>
      <c r="E1" s="66"/>
      <c r="F1" s="3"/>
      <c r="G1" s="3"/>
      <c r="H1" s="66"/>
      <c r="I1" s="54"/>
    </row>
    <row r="2" ht="19.9" customHeight="1" spans="1:9">
      <c r="A2" s="54"/>
      <c r="B2" s="4" t="s">
        <v>142</v>
      </c>
      <c r="C2" s="4"/>
      <c r="D2" s="4"/>
      <c r="E2" s="4"/>
      <c r="F2" s="4"/>
      <c r="G2" s="4"/>
      <c r="H2" s="4"/>
      <c r="I2" s="54" t="s">
        <v>4</v>
      </c>
    </row>
    <row r="3" ht="17.05" customHeight="1" spans="1:9">
      <c r="A3" s="54"/>
      <c r="B3" s="68"/>
      <c r="C3" s="6"/>
      <c r="D3" s="50"/>
      <c r="E3" s="50"/>
      <c r="F3" s="6"/>
      <c r="G3" s="6"/>
      <c r="H3" s="69" t="s">
        <v>7</v>
      </c>
      <c r="I3" s="54"/>
    </row>
    <row r="4" ht="21.35" customHeight="1" spans="1:9">
      <c r="A4" s="54"/>
      <c r="B4" s="133" t="s">
        <v>84</v>
      </c>
      <c r="C4" s="133" t="s">
        <v>85</v>
      </c>
      <c r="D4" s="71" t="s">
        <v>12</v>
      </c>
      <c r="E4" s="71" t="s">
        <v>86</v>
      </c>
      <c r="F4" s="71"/>
      <c r="G4" s="71"/>
      <c r="H4" s="71" t="s">
        <v>87</v>
      </c>
      <c r="I4" s="54"/>
    </row>
    <row r="5" ht="21.35" customHeight="1" spans="1:9">
      <c r="A5" s="54"/>
      <c r="B5" s="133"/>
      <c r="C5" s="133"/>
      <c r="D5" s="71"/>
      <c r="E5" s="71" t="s">
        <v>64</v>
      </c>
      <c r="F5" s="71" t="s">
        <v>143</v>
      </c>
      <c r="G5" s="71" t="s">
        <v>144</v>
      </c>
      <c r="H5" s="71"/>
      <c r="I5" s="54"/>
    </row>
    <row r="6" ht="19.9" customHeight="1" spans="1:9">
      <c r="A6" s="77"/>
      <c r="B6" s="73" t="s">
        <v>68</v>
      </c>
      <c r="C6" s="73"/>
      <c r="D6" s="128">
        <v>6336894.84</v>
      </c>
      <c r="E6" s="128">
        <v>2962502.84</v>
      </c>
      <c r="F6" s="128">
        <v>2642151</v>
      </c>
      <c r="G6" s="128">
        <v>320351.84</v>
      </c>
      <c r="H6" s="128">
        <v>3374392</v>
      </c>
      <c r="I6" s="77"/>
    </row>
    <row r="7" ht="19.9" customHeight="1" spans="1:9">
      <c r="A7" s="54"/>
      <c r="B7" s="40" t="s">
        <v>92</v>
      </c>
      <c r="C7" s="40" t="s">
        <v>93</v>
      </c>
      <c r="D7" s="37">
        <v>5669216.2</v>
      </c>
      <c r="E7" s="37">
        <v>2294824.2</v>
      </c>
      <c r="F7" s="38">
        <v>1974472.36</v>
      </c>
      <c r="G7" s="38">
        <v>320351.84</v>
      </c>
      <c r="H7" s="38">
        <v>3374392</v>
      </c>
      <c r="I7" s="54"/>
    </row>
    <row r="8" ht="19.9" customHeight="1" spans="1:9">
      <c r="A8" s="34"/>
      <c r="B8" s="40" t="s">
        <v>94</v>
      </c>
      <c r="C8" s="40" t="s">
        <v>95</v>
      </c>
      <c r="D8" s="37">
        <v>1460031.08</v>
      </c>
      <c r="E8" s="37">
        <v>1460031.08</v>
      </c>
      <c r="F8" s="38">
        <v>1460031.08</v>
      </c>
      <c r="G8" s="39"/>
      <c r="H8" s="39"/>
      <c r="I8" s="34"/>
    </row>
    <row r="9" ht="19.9" customHeight="1" spans="1:9">
      <c r="A9" s="77"/>
      <c r="B9" s="40" t="s">
        <v>96</v>
      </c>
      <c r="C9" s="40" t="s">
        <v>97</v>
      </c>
      <c r="D9" s="37">
        <v>1460031.08</v>
      </c>
      <c r="E9" s="37">
        <v>1460031.08</v>
      </c>
      <c r="F9" s="38">
        <v>1460031.08</v>
      </c>
      <c r="G9" s="39"/>
      <c r="H9" s="39"/>
      <c r="I9" s="77"/>
    </row>
    <row r="10" ht="19.9" customHeight="1" spans="1:9">
      <c r="B10" s="40" t="s">
        <v>98</v>
      </c>
      <c r="C10" s="40" t="s">
        <v>99</v>
      </c>
      <c r="D10" s="37">
        <v>4209185.12</v>
      </c>
      <c r="E10" s="37">
        <v>834793.12</v>
      </c>
      <c r="F10" s="38">
        <v>514441.28</v>
      </c>
      <c r="G10" s="38">
        <v>320351.84</v>
      </c>
      <c r="H10" s="38">
        <v>3374392</v>
      </c>
      <c r="I10" s="34"/>
    </row>
    <row r="11" ht="19.9" customHeight="1" spans="1:9">
      <c r="B11" s="40" t="s">
        <v>100</v>
      </c>
      <c r="C11" s="40" t="s">
        <v>97</v>
      </c>
      <c r="D11" s="37">
        <v>585910.69</v>
      </c>
      <c r="E11" s="37">
        <v>585910.69</v>
      </c>
      <c r="F11" s="38">
        <v>286890.8</v>
      </c>
      <c r="G11" s="38">
        <v>299019.89</v>
      </c>
      <c r="H11" s="39"/>
      <c r="I11" s="77"/>
    </row>
    <row r="12" ht="19.9" customHeight="1" spans="1:9">
      <c r="B12" s="40" t="s">
        <v>101</v>
      </c>
      <c r="C12" s="40" t="s">
        <v>102</v>
      </c>
      <c r="D12" s="37">
        <v>3374392</v>
      </c>
      <c r="E12" s="79"/>
      <c r="F12" s="39"/>
      <c r="G12" s="39"/>
      <c r="H12" s="38">
        <v>3374392</v>
      </c>
      <c r="I12" s="77"/>
    </row>
    <row r="13" ht="19.9" customHeight="1" spans="1:9">
      <c r="B13" s="40" t="s">
        <v>103</v>
      </c>
      <c r="C13" s="40" t="s">
        <v>104</v>
      </c>
      <c r="D13" s="37">
        <v>248882.43</v>
      </c>
      <c r="E13" s="37">
        <v>248882.43</v>
      </c>
      <c r="F13" s="38">
        <v>227550.48</v>
      </c>
      <c r="G13" s="38">
        <v>21331.95</v>
      </c>
      <c r="H13" s="39"/>
      <c r="I13" s="77"/>
    </row>
    <row r="14" ht="19.9" customHeight="1" spans="1:9">
      <c r="B14" s="40" t="s">
        <v>105</v>
      </c>
      <c r="C14" s="40" t="s">
        <v>106</v>
      </c>
      <c r="D14" s="37">
        <v>275967.08</v>
      </c>
      <c r="E14" s="37">
        <v>275967.08</v>
      </c>
      <c r="F14" s="38">
        <v>275967.08</v>
      </c>
      <c r="G14" s="39"/>
      <c r="H14" s="39"/>
      <c r="I14" s="54"/>
    </row>
    <row r="15" ht="19.9" customHeight="1" spans="1:9">
      <c r="A15" s="34"/>
      <c r="B15" s="40" t="s">
        <v>107</v>
      </c>
      <c r="C15" s="40" t="s">
        <v>108</v>
      </c>
      <c r="D15" s="37">
        <v>275967.08</v>
      </c>
      <c r="E15" s="37">
        <v>275967.08</v>
      </c>
      <c r="F15" s="38">
        <v>275967.08</v>
      </c>
      <c r="G15" s="39"/>
      <c r="H15" s="39"/>
      <c r="I15" s="34"/>
    </row>
    <row r="16" ht="19.9" customHeight="1" spans="1:9">
      <c r="B16" s="40" t="s">
        <v>109</v>
      </c>
      <c r="C16" s="40" t="s">
        <v>110</v>
      </c>
      <c r="D16" s="37">
        <v>10433</v>
      </c>
      <c r="E16" s="37">
        <v>10433</v>
      </c>
      <c r="F16" s="38">
        <v>10433</v>
      </c>
      <c r="G16" s="39"/>
      <c r="H16" s="39"/>
      <c r="I16" s="77"/>
    </row>
    <row r="17" ht="19.9" customHeight="1" spans="1:9">
      <c r="B17" s="40" t="s">
        <v>111</v>
      </c>
      <c r="C17" s="40" t="s">
        <v>112</v>
      </c>
      <c r="D17" s="37">
        <v>265534.08</v>
      </c>
      <c r="E17" s="37">
        <v>265534.08</v>
      </c>
      <c r="F17" s="38">
        <v>265534.08</v>
      </c>
      <c r="G17" s="39"/>
      <c r="H17" s="39"/>
      <c r="I17" s="77"/>
    </row>
    <row r="18" ht="19.9" customHeight="1" spans="1:9">
      <c r="B18" s="40" t="s">
        <v>113</v>
      </c>
      <c r="C18" s="40" t="s">
        <v>114</v>
      </c>
      <c r="D18" s="37">
        <v>165559.56</v>
      </c>
      <c r="E18" s="37">
        <v>165559.56</v>
      </c>
      <c r="F18" s="38">
        <v>165559.56</v>
      </c>
      <c r="G18" s="39"/>
      <c r="H18" s="39"/>
      <c r="I18" s="54"/>
    </row>
    <row r="19" ht="19.9" customHeight="1" spans="1:9">
      <c r="A19" s="34"/>
      <c r="B19" s="40" t="s">
        <v>115</v>
      </c>
      <c r="C19" s="40" t="s">
        <v>116</v>
      </c>
      <c r="D19" s="37">
        <v>165559.56</v>
      </c>
      <c r="E19" s="37">
        <v>165559.56</v>
      </c>
      <c r="F19" s="38">
        <v>165559.56</v>
      </c>
      <c r="G19" s="39"/>
      <c r="H19" s="39"/>
      <c r="I19" s="34"/>
    </row>
    <row r="20" ht="19.9" customHeight="1" spans="1:9">
      <c r="B20" s="40" t="s">
        <v>117</v>
      </c>
      <c r="C20" s="40" t="s">
        <v>118</v>
      </c>
      <c r="D20" s="37">
        <v>128270.64</v>
      </c>
      <c r="E20" s="37">
        <v>128270.64</v>
      </c>
      <c r="F20" s="38">
        <v>128270.64</v>
      </c>
      <c r="G20" s="39"/>
      <c r="H20" s="39"/>
      <c r="I20" s="77"/>
    </row>
    <row r="21" ht="19.9" customHeight="1" spans="1:9">
      <c r="B21" s="40" t="s">
        <v>119</v>
      </c>
      <c r="C21" s="40" t="s">
        <v>120</v>
      </c>
      <c r="D21" s="37">
        <v>16888.92</v>
      </c>
      <c r="E21" s="37">
        <v>16888.92</v>
      </c>
      <c r="F21" s="38">
        <v>16888.92</v>
      </c>
      <c r="G21" s="39"/>
      <c r="H21" s="39"/>
      <c r="I21" s="77"/>
    </row>
    <row r="22" ht="19.9" customHeight="1" spans="1:9">
      <c r="B22" s="40" t="s">
        <v>121</v>
      </c>
      <c r="C22" s="40" t="s">
        <v>122</v>
      </c>
      <c r="D22" s="37">
        <v>20400</v>
      </c>
      <c r="E22" s="37">
        <v>20400</v>
      </c>
      <c r="F22" s="38">
        <v>20400</v>
      </c>
      <c r="G22" s="39"/>
      <c r="H22" s="39"/>
      <c r="I22" s="77"/>
    </row>
    <row r="23" ht="19.9" customHeight="1" spans="1:9">
      <c r="B23" s="40" t="s">
        <v>123</v>
      </c>
      <c r="C23" s="40" t="s">
        <v>124</v>
      </c>
      <c r="D23" s="37">
        <v>226152</v>
      </c>
      <c r="E23" s="37">
        <v>226152</v>
      </c>
      <c r="F23" s="38">
        <v>226152</v>
      </c>
      <c r="G23" s="39"/>
      <c r="H23" s="39"/>
      <c r="I23" s="54"/>
    </row>
    <row r="24" ht="19.9" customHeight="1" spans="1:9">
      <c r="A24" s="34"/>
      <c r="B24" s="40" t="s">
        <v>125</v>
      </c>
      <c r="C24" s="40" t="s">
        <v>126</v>
      </c>
      <c r="D24" s="37">
        <v>226152</v>
      </c>
      <c r="E24" s="37">
        <v>226152</v>
      </c>
      <c r="F24" s="38">
        <v>226152</v>
      </c>
      <c r="G24" s="39"/>
      <c r="H24" s="39"/>
      <c r="I24" s="34"/>
    </row>
    <row r="25" ht="19.9" customHeight="1" spans="1:9">
      <c r="B25" s="40" t="s">
        <v>127</v>
      </c>
      <c r="C25" s="40" t="s">
        <v>128</v>
      </c>
      <c r="D25" s="37">
        <v>226152</v>
      </c>
      <c r="E25" s="37">
        <v>226152</v>
      </c>
      <c r="F25" s="38">
        <v>226152</v>
      </c>
      <c r="G25" s="39"/>
      <c r="H25" s="39"/>
      <c r="I25" s="77"/>
    </row>
    <row r="26" ht="11.3" customHeight="1" spans="1:9">
      <c r="A26" s="19"/>
      <c r="B26" s="19" t="s">
        <v>4</v>
      </c>
      <c r="C26" s="19"/>
      <c r="D26" s="19"/>
      <c r="E26" s="19"/>
      <c r="F26" s="19"/>
      <c r="G26" s="19"/>
      <c r="H26" s="19"/>
      <c r="I26" s="18"/>
    </row>
  </sheetData>
  <mergeCells count="7">
    <mergeCell ref="B2:H2"/>
    <mergeCell ref="E4:G4"/>
    <mergeCell ref="B6:C6"/>
    <mergeCell ref="B4:B5"/>
    <mergeCell ref="C4:C5"/>
    <mergeCell ref="D4:D5"/>
    <mergeCell ref="H4:H5"/>
  </mergeCells>
  <pageMargins left="0.75" right="0.75" top="0.268999993801117" bottom="0.268999993801117"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5" topLeftCell="A22" activePane="bottomLeft" state="frozen"/>
      <selection/>
      <selection pane="bottomLeft" activeCell="D6" sqref="D6:F28"/>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66"/>
      <c r="B1" s="67" t="s">
        <v>145</v>
      </c>
      <c r="C1" s="66"/>
      <c r="D1" s="66"/>
      <c r="E1" s="66"/>
      <c r="F1" s="66" t="s">
        <v>3</v>
      </c>
      <c r="G1" s="54"/>
    </row>
    <row r="2" ht="19.9" customHeight="1" spans="1:7">
      <c r="A2" s="66"/>
      <c r="B2" s="4" t="s">
        <v>146</v>
      </c>
      <c r="C2" s="4"/>
      <c r="D2" s="4"/>
      <c r="E2" s="4"/>
      <c r="F2" s="4"/>
      <c r="G2" s="54"/>
    </row>
    <row r="3" ht="17.05" customHeight="1" spans="1:7">
      <c r="A3" s="50"/>
      <c r="B3" s="68"/>
      <c r="C3" s="68"/>
      <c r="D3" s="50"/>
      <c r="E3" s="50"/>
      <c r="F3" s="69" t="s">
        <v>7</v>
      </c>
      <c r="G3" s="64"/>
    </row>
    <row r="4" ht="21.35" customHeight="1" spans="1:7">
      <c r="A4" s="70"/>
      <c r="B4" s="71" t="s">
        <v>147</v>
      </c>
      <c r="C4" s="71"/>
      <c r="D4" s="71" t="s">
        <v>148</v>
      </c>
      <c r="E4" s="71"/>
      <c r="F4" s="71"/>
      <c r="G4" s="54"/>
    </row>
    <row r="5" ht="21.35" customHeight="1" spans="1:7">
      <c r="A5" s="70"/>
      <c r="B5" s="71" t="s">
        <v>84</v>
      </c>
      <c r="C5" s="71" t="s">
        <v>85</v>
      </c>
      <c r="D5" s="71" t="s">
        <v>12</v>
      </c>
      <c r="E5" s="71" t="s">
        <v>143</v>
      </c>
      <c r="F5" s="71" t="s">
        <v>144</v>
      </c>
      <c r="G5" s="54"/>
    </row>
    <row r="6" ht="19.9" customHeight="1" spans="1:7">
      <c r="A6" s="70"/>
      <c r="B6" s="144" t="s">
        <v>149</v>
      </c>
      <c r="C6" s="40" t="s">
        <v>150</v>
      </c>
      <c r="D6" s="37">
        <v>2603747.2</v>
      </c>
      <c r="E6" s="37">
        <v>2603747.2</v>
      </c>
      <c r="F6" s="79"/>
      <c r="G6" s="54"/>
    </row>
    <row r="7" ht="19.9" customHeight="1" spans="1:7">
      <c r="A7" s="70"/>
      <c r="B7" s="144" t="s">
        <v>151</v>
      </c>
      <c r="C7" s="78" t="s">
        <v>152</v>
      </c>
      <c r="D7" s="37">
        <v>639096</v>
      </c>
      <c r="E7" s="37">
        <v>639096</v>
      </c>
      <c r="F7" s="79"/>
      <c r="G7" s="54"/>
    </row>
    <row r="8" ht="19.9" customHeight="1" spans="1:7">
      <c r="A8" s="70"/>
      <c r="B8" s="144" t="s">
        <v>153</v>
      </c>
      <c r="C8" s="78" t="s">
        <v>154</v>
      </c>
      <c r="D8" s="37">
        <v>460725.6</v>
      </c>
      <c r="E8" s="37">
        <v>460725.6</v>
      </c>
      <c r="F8" s="79"/>
      <c r="G8" s="54"/>
    </row>
    <row r="9" ht="19.9" customHeight="1" spans="1:7">
      <c r="A9" s="70"/>
      <c r="B9" s="144" t="s">
        <v>155</v>
      </c>
      <c r="C9" s="78" t="s">
        <v>156</v>
      </c>
      <c r="D9" s="37">
        <v>626636</v>
      </c>
      <c r="E9" s="37">
        <v>626636</v>
      </c>
      <c r="F9" s="79"/>
      <c r="G9" s="54"/>
    </row>
    <row r="10" ht="19.9" customHeight="1" spans="1:7">
      <c r="A10" s="70"/>
      <c r="B10" s="144" t="s">
        <v>157</v>
      </c>
      <c r="C10" s="78" t="s">
        <v>158</v>
      </c>
      <c r="D10" s="37">
        <v>137129.36</v>
      </c>
      <c r="E10" s="37">
        <v>137129.36</v>
      </c>
      <c r="F10" s="79"/>
      <c r="G10" s="54"/>
    </row>
    <row r="11" ht="19.9" customHeight="1" spans="1:7">
      <c r="A11" s="70"/>
      <c r="B11" s="144" t="s">
        <v>159</v>
      </c>
      <c r="C11" s="78" t="s">
        <v>160</v>
      </c>
      <c r="D11" s="37">
        <v>265534.08</v>
      </c>
      <c r="E11" s="37">
        <v>265534.08</v>
      </c>
      <c r="F11" s="79"/>
      <c r="G11" s="54"/>
    </row>
    <row r="12" ht="19.9" customHeight="1" spans="1:7">
      <c r="A12" s="70"/>
      <c r="B12" s="144" t="s">
        <v>161</v>
      </c>
      <c r="C12" s="78" t="s">
        <v>162</v>
      </c>
      <c r="D12" s="37">
        <v>145159.56</v>
      </c>
      <c r="E12" s="37">
        <v>145159.56</v>
      </c>
      <c r="F12" s="79"/>
      <c r="G12" s="54"/>
    </row>
    <row r="13" ht="19.9" customHeight="1" spans="1:7">
      <c r="A13" s="70"/>
      <c r="B13" s="144" t="s">
        <v>163</v>
      </c>
      <c r="C13" s="78" t="s">
        <v>164</v>
      </c>
      <c r="D13" s="37">
        <v>20400</v>
      </c>
      <c r="E13" s="37">
        <v>20400</v>
      </c>
      <c r="F13" s="79"/>
      <c r="G13" s="54"/>
    </row>
    <row r="14" ht="19.9" customHeight="1" spans="1:7">
      <c r="A14" s="70"/>
      <c r="B14" s="144" t="s">
        <v>165</v>
      </c>
      <c r="C14" s="78" t="s">
        <v>166</v>
      </c>
      <c r="D14" s="37">
        <v>9351.6</v>
      </c>
      <c r="E14" s="37">
        <v>9351.6</v>
      </c>
      <c r="F14" s="79"/>
      <c r="G14" s="54"/>
    </row>
    <row r="15" ht="19.9" customHeight="1" spans="1:7">
      <c r="A15" s="70"/>
      <c r="B15" s="144" t="s">
        <v>167</v>
      </c>
      <c r="C15" s="78" t="s">
        <v>128</v>
      </c>
      <c r="D15" s="37">
        <v>226152</v>
      </c>
      <c r="E15" s="37">
        <v>226152</v>
      </c>
      <c r="F15" s="79"/>
      <c r="G15" s="54"/>
    </row>
    <row r="16" ht="19.9" customHeight="1" spans="1:7">
      <c r="A16" s="70"/>
      <c r="B16" s="144" t="s">
        <v>168</v>
      </c>
      <c r="C16" s="78" t="s">
        <v>169</v>
      </c>
      <c r="D16" s="37">
        <v>73563</v>
      </c>
      <c r="E16" s="37">
        <v>73563</v>
      </c>
      <c r="F16" s="79"/>
      <c r="G16" s="54"/>
    </row>
    <row r="17" ht="19.9" customHeight="1" spans="1:7">
      <c r="B17" s="144" t="s">
        <v>170</v>
      </c>
      <c r="C17" s="40" t="s">
        <v>171</v>
      </c>
      <c r="D17" s="37">
        <v>320351.84</v>
      </c>
      <c r="E17" s="79"/>
      <c r="F17" s="37">
        <v>320351.84</v>
      </c>
      <c r="G17" s="54"/>
    </row>
    <row r="18" ht="19.9" customHeight="1" spans="1:7">
      <c r="A18" s="70"/>
      <c r="B18" s="144" t="s">
        <v>172</v>
      </c>
      <c r="C18" s="78" t="s">
        <v>173</v>
      </c>
      <c r="D18" s="37">
        <v>28200</v>
      </c>
      <c r="E18" s="79"/>
      <c r="F18" s="37">
        <v>28200</v>
      </c>
      <c r="G18" s="54"/>
    </row>
    <row r="19" ht="19.9" customHeight="1" spans="1:7">
      <c r="A19" s="70"/>
      <c r="B19" s="144" t="s">
        <v>174</v>
      </c>
      <c r="C19" s="78" t="s">
        <v>175</v>
      </c>
      <c r="D19" s="37">
        <v>3000</v>
      </c>
      <c r="E19" s="79"/>
      <c r="F19" s="37">
        <v>3000</v>
      </c>
      <c r="G19" s="54"/>
    </row>
    <row r="20" ht="19.9" customHeight="1" spans="1:7">
      <c r="A20" s="70"/>
      <c r="B20" s="144" t="s">
        <v>176</v>
      </c>
      <c r="C20" s="78" t="s">
        <v>177</v>
      </c>
      <c r="D20" s="37">
        <v>3000</v>
      </c>
      <c r="E20" s="79"/>
      <c r="F20" s="37">
        <v>3000</v>
      </c>
      <c r="G20" s="54"/>
    </row>
    <row r="21" ht="19.9" customHeight="1" spans="1:7">
      <c r="A21" s="70"/>
      <c r="B21" s="144" t="s">
        <v>178</v>
      </c>
      <c r="C21" s="78" t="s">
        <v>179</v>
      </c>
      <c r="D21" s="37">
        <v>60000</v>
      </c>
      <c r="E21" s="79"/>
      <c r="F21" s="37">
        <v>60000</v>
      </c>
      <c r="G21" s="54"/>
    </row>
    <row r="22" ht="19.9" customHeight="1" spans="1:7">
      <c r="A22" s="70"/>
      <c r="B22" s="144" t="s">
        <v>180</v>
      </c>
      <c r="C22" s="78" t="s">
        <v>181</v>
      </c>
      <c r="D22" s="37">
        <v>54492</v>
      </c>
      <c r="E22" s="79"/>
      <c r="F22" s="37">
        <v>54492</v>
      </c>
      <c r="G22" s="54"/>
    </row>
    <row r="23" ht="19.9" customHeight="1" spans="1:7">
      <c r="A23" s="70"/>
      <c r="B23" s="144" t="s">
        <v>182</v>
      </c>
      <c r="C23" s="78" t="s">
        <v>183</v>
      </c>
      <c r="D23" s="37">
        <v>24186.96</v>
      </c>
      <c r="E23" s="79"/>
      <c r="F23" s="37">
        <v>24186.96</v>
      </c>
      <c r="G23" s="54"/>
    </row>
    <row r="24" ht="19.9" customHeight="1" spans="1:7">
      <c r="A24" s="70"/>
      <c r="B24" s="144" t="s">
        <v>184</v>
      </c>
      <c r="C24" s="78" t="s">
        <v>185</v>
      </c>
      <c r="D24" s="37">
        <v>102000</v>
      </c>
      <c r="E24" s="79"/>
      <c r="F24" s="37">
        <v>102000</v>
      </c>
      <c r="G24" s="54"/>
    </row>
    <row r="25" ht="19.9" customHeight="1" spans="1:7">
      <c r="A25" s="70"/>
      <c r="B25" s="144" t="s">
        <v>186</v>
      </c>
      <c r="C25" s="78" t="s">
        <v>187</v>
      </c>
      <c r="D25" s="37">
        <v>45472.88</v>
      </c>
      <c r="E25" s="79"/>
      <c r="F25" s="37">
        <v>45472.88</v>
      </c>
      <c r="G25" s="54"/>
    </row>
    <row r="26" ht="19.9" customHeight="1" spans="1:7">
      <c r="B26" s="144" t="s">
        <v>188</v>
      </c>
      <c r="C26" s="40" t="s">
        <v>189</v>
      </c>
      <c r="D26" s="37">
        <v>38403.8</v>
      </c>
      <c r="E26" s="37">
        <v>38403.8</v>
      </c>
      <c r="F26" s="79"/>
      <c r="G26" s="54"/>
    </row>
    <row r="27" ht="19.9" customHeight="1" spans="1:7">
      <c r="A27" s="70"/>
      <c r="B27" s="144" t="s">
        <v>190</v>
      </c>
      <c r="C27" s="78" t="s">
        <v>191</v>
      </c>
      <c r="D27" s="37">
        <v>27970.8</v>
      </c>
      <c r="E27" s="37">
        <v>27970.8</v>
      </c>
      <c r="F27" s="79"/>
      <c r="G27" s="54"/>
    </row>
    <row r="28" ht="19.9" customHeight="1" spans="1:7">
      <c r="A28" s="70"/>
      <c r="B28" s="144" t="s">
        <v>192</v>
      </c>
      <c r="C28" s="78" t="s">
        <v>193</v>
      </c>
      <c r="D28" s="37">
        <v>10433</v>
      </c>
      <c r="E28" s="37">
        <v>10433</v>
      </c>
      <c r="F28" s="79"/>
      <c r="G28" s="54"/>
    </row>
    <row r="29" ht="8.5" customHeight="1" spans="1:7">
      <c r="A29" s="82"/>
      <c r="B29" s="82"/>
      <c r="C29" s="82"/>
      <c r="D29" s="82"/>
      <c r="E29" s="82"/>
      <c r="F29" s="82"/>
      <c r="G29" s="145"/>
    </row>
    <row r="30" ht="14.3" customHeight="1"/>
    <row r="31" ht="14.3" customHeight="1" spans="1:7">
      <c r="C31" s="146"/>
    </row>
  </sheetData>
  <mergeCells count="7">
    <mergeCell ref="B2:F2"/>
    <mergeCell ref="B3:C3"/>
    <mergeCell ref="B4:C4"/>
    <mergeCell ref="D4:F4"/>
    <mergeCell ref="A7:A16"/>
    <mergeCell ref="A18:A25"/>
    <mergeCell ref="A27:A28"/>
  </mergeCells>
  <pageMargins left="0.75" right="0.75" top="0.268999993801117" bottom="0.268999993801117"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C6" sqref="C6:H8"/>
    </sheetView>
  </sheetViews>
  <sheetFormatPr defaultColWidth="10" defaultRowHeight="13.5"/>
  <cols>
    <col min="1" max="1" width="1.53333333333333" customWidth="1"/>
    <col min="2" max="2" width="41.0333333333333" customWidth="1"/>
    <col min="3" max="3" width="18.825" customWidth="1"/>
    <col min="4" max="4" width="18.3666666666667" customWidth="1"/>
    <col min="5" max="6" width="16.4083333333333" customWidth="1"/>
    <col min="7" max="7" width="20.5333333333333" customWidth="1"/>
    <col min="8" max="8" width="16.4083333333333" customWidth="1"/>
    <col min="9" max="9" width="1.53333333333333" customWidth="1"/>
    <col min="10" max="10" width="9.76666666666667" customWidth="1"/>
  </cols>
  <sheetData>
    <row r="1" ht="14.3" customHeight="1" spans="1:9">
      <c r="A1" s="125"/>
      <c r="B1" s="43" t="s">
        <v>194</v>
      </c>
      <c r="C1" s="137"/>
      <c r="D1" s="45"/>
      <c r="E1" s="45"/>
      <c r="F1" s="45"/>
      <c r="G1" s="45" t="s">
        <v>3</v>
      </c>
      <c r="H1" s="45"/>
      <c r="I1" s="126"/>
    </row>
    <row r="2" ht="19.9" customHeight="1" spans="1:9">
      <c r="A2" s="54"/>
      <c r="B2" s="4" t="s">
        <v>195</v>
      </c>
      <c r="C2" s="4"/>
      <c r="D2" s="4"/>
      <c r="E2" s="4"/>
      <c r="F2" s="4"/>
      <c r="G2" s="4"/>
      <c r="H2" s="4"/>
      <c r="I2" s="70" t="s">
        <v>4</v>
      </c>
    </row>
    <row r="3" ht="17.05" customHeight="1" spans="1:9">
      <c r="A3" s="54"/>
      <c r="B3" s="50"/>
      <c r="C3" s="50"/>
      <c r="D3" s="50"/>
      <c r="E3" s="50"/>
      <c r="F3" s="50"/>
      <c r="G3" s="50"/>
      <c r="H3" s="69" t="s">
        <v>7</v>
      </c>
      <c r="I3" s="120"/>
    </row>
    <row r="4" ht="21.35" customHeight="1" spans="1:9">
      <c r="A4" s="54"/>
      <c r="B4" s="71" t="s">
        <v>196</v>
      </c>
      <c r="C4" s="71" t="s">
        <v>197</v>
      </c>
      <c r="D4" s="71" t="s">
        <v>198</v>
      </c>
      <c r="E4" s="71" t="s">
        <v>199</v>
      </c>
      <c r="F4" s="71"/>
      <c r="G4" s="71"/>
      <c r="H4" s="71" t="s">
        <v>181</v>
      </c>
      <c r="I4" s="54"/>
    </row>
    <row r="5" ht="21.35" customHeight="1" spans="1:9">
      <c r="A5" s="54"/>
      <c r="B5" s="71"/>
      <c r="C5" s="71"/>
      <c r="D5" s="71"/>
      <c r="E5" s="71" t="s">
        <v>64</v>
      </c>
      <c r="F5" s="71" t="s">
        <v>200</v>
      </c>
      <c r="G5" s="71" t="s">
        <v>201</v>
      </c>
      <c r="H5" s="71"/>
      <c r="I5" s="54"/>
    </row>
    <row r="6" ht="19.9" customHeight="1" spans="1:9">
      <c r="A6" s="87"/>
      <c r="B6" s="138" t="s">
        <v>68</v>
      </c>
      <c r="C6" s="139">
        <v>54492</v>
      </c>
      <c r="D6" s="86"/>
      <c r="E6" s="86"/>
      <c r="F6" s="86"/>
      <c r="G6" s="86"/>
      <c r="H6" s="139">
        <v>54492</v>
      </c>
      <c r="I6" s="87"/>
    </row>
    <row r="7" ht="19.9" customHeight="1" spans="1:9">
      <c r="A7" s="34"/>
      <c r="B7" s="40" t="s">
        <v>202</v>
      </c>
      <c r="C7" s="140">
        <v>54492</v>
      </c>
      <c r="D7" s="81"/>
      <c r="E7" s="81"/>
      <c r="F7" s="81"/>
      <c r="G7" s="81"/>
      <c r="H7" s="140">
        <v>54492</v>
      </c>
      <c r="I7" s="34"/>
    </row>
    <row r="8" ht="19.9" customHeight="1" spans="1:9">
      <c r="A8" s="34"/>
      <c r="B8" s="40" t="s">
        <v>203</v>
      </c>
      <c r="C8" s="140">
        <v>54492</v>
      </c>
      <c r="D8" s="81"/>
      <c r="E8" s="81"/>
      <c r="F8" s="81"/>
      <c r="G8" s="81"/>
      <c r="H8" s="140">
        <v>54492</v>
      </c>
      <c r="I8" s="34"/>
    </row>
    <row r="9" ht="8.5" customHeight="1" spans="1:9">
      <c r="A9" s="141"/>
      <c r="B9" s="45"/>
      <c r="C9" s="45"/>
      <c r="D9" s="45"/>
      <c r="E9" s="45"/>
      <c r="F9" s="45"/>
      <c r="G9" s="45"/>
      <c r="H9" s="45"/>
      <c r="I9" s="126"/>
    </row>
    <row r="10" ht="17.05" customHeight="1" spans="1:9">
      <c r="A10" s="142"/>
      <c r="B10" s="65" t="s">
        <v>204</v>
      </c>
      <c r="C10" s="65"/>
      <c r="D10" s="65"/>
      <c r="E10" s="65"/>
      <c r="F10" s="65"/>
      <c r="G10" s="65"/>
      <c r="H10" s="65"/>
      <c r="I10" s="143"/>
    </row>
  </sheetData>
  <mergeCells count="7">
    <mergeCell ref="B2:H2"/>
    <mergeCell ref="E4:G4"/>
    <mergeCell ref="B10:H10"/>
    <mergeCell ref="B4:B5"/>
    <mergeCell ref="C4:C5"/>
    <mergeCell ref="D4:D5"/>
    <mergeCell ref="H4:H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收支总表1</vt:lpstr>
      <vt:lpstr>收入总表2</vt:lpstr>
      <vt:lpstr>征收预期3</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采购需求表17</vt:lpstr>
      <vt:lpstr>资产18</vt:lpstr>
      <vt:lpstr>政府采购项目预算表21</vt:lpstr>
      <vt:lpstr>三年计划总表22</vt:lpstr>
      <vt:lpstr>三年计划明细表23</vt:lpstr>
      <vt:lpstr>人员24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游蕊菱</cp:lastModifiedBy>
  <dcterms:created xsi:type="dcterms:W3CDTF">2026-02-03T01:24:00Z</dcterms:created>
  <dcterms:modified xsi:type="dcterms:W3CDTF">2026-02-04T02:56:35Z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32AD3DCEA6C24EDDB87DD6D95EE21525_13</vt:lpwstr>
  </property>
  <property fmtid="{D5CDD505-2E9C-101B-9397-08002B2CF9AE}" pid="3" name="KSOProductBuildVer">
    <vt:lpwstr>2052-12.1.0.23542</vt:lpwstr>
  </property>
</Properties>
</file>