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<sst xmlns="http://schemas.openxmlformats.org/spreadsheetml/2006/main" count="174" uniqueCount="105">
  <si>
    <r>
      <rPr>
        <b/>
        <sz val="20"/>
        <color theme="1"/>
        <rFont val="方正小标宋_GBK"/>
        <charset val="134"/>
      </rPr>
      <t>攀枝花市仁和区人力资源和社会保障局</t>
    </r>
    <r>
      <rPr>
        <b/>
        <sz val="20"/>
        <color theme="1"/>
        <rFont val="Times New Roman"/>
        <charset val="134"/>
      </rPr>
      <t xml:space="preserve">
2025</t>
    </r>
    <r>
      <rPr>
        <b/>
        <sz val="20"/>
        <color theme="1"/>
        <rFont val="方正小标宋_GBK"/>
        <charset val="134"/>
      </rPr>
      <t>年</t>
    </r>
    <r>
      <rPr>
        <b/>
        <sz val="20"/>
        <color theme="1"/>
        <rFont val="Times New Roman"/>
        <charset val="134"/>
      </rPr>
      <t>1-6</t>
    </r>
    <r>
      <rPr>
        <b/>
        <sz val="20"/>
        <color theme="1"/>
        <rFont val="方正小标宋_GBK"/>
        <charset val="134"/>
      </rPr>
      <t>月城镇公益性岗位最低工资标准调标补差补贴拟拨付公示明细表</t>
    </r>
  </si>
  <si>
    <r>
      <rPr>
        <sz val="12"/>
        <color theme="1"/>
        <rFont val="方正黑体_GBK"/>
        <charset val="134"/>
      </rPr>
      <t>乡镇</t>
    </r>
  </si>
  <si>
    <r>
      <rPr>
        <sz val="12"/>
        <color theme="1"/>
        <rFont val="方正黑体_GBK"/>
        <charset val="134"/>
      </rPr>
      <t>序号</t>
    </r>
  </si>
  <si>
    <r>
      <rPr>
        <sz val="12"/>
        <color theme="1"/>
        <rFont val="方正黑体_GBK"/>
        <charset val="134"/>
      </rPr>
      <t>姓名</t>
    </r>
  </si>
  <si>
    <r>
      <rPr>
        <sz val="12"/>
        <color theme="1"/>
        <rFont val="方正黑体_GBK"/>
        <charset val="134"/>
      </rPr>
      <t>身份证号</t>
    </r>
  </si>
  <si>
    <r>
      <rPr>
        <sz val="12"/>
        <color theme="1"/>
        <rFont val="方正黑体_GBK"/>
        <charset val="134"/>
      </rPr>
      <t>联系电话</t>
    </r>
  </si>
  <si>
    <r>
      <rPr>
        <sz val="12"/>
        <color theme="1"/>
        <rFont val="方正黑体_GBK"/>
        <charset val="134"/>
      </rPr>
      <t>安置岗位名称</t>
    </r>
  </si>
  <si>
    <r>
      <rPr>
        <sz val="12"/>
        <color theme="1"/>
        <rFont val="方正黑体_GBK"/>
        <charset val="134"/>
      </rPr>
      <t>人员类别</t>
    </r>
  </si>
  <si>
    <r>
      <rPr>
        <sz val="12"/>
        <color theme="1"/>
        <rFont val="方正黑体_GBK"/>
        <charset val="134"/>
      </rPr>
      <t>本次补贴起止时间</t>
    </r>
  </si>
  <si>
    <r>
      <rPr>
        <sz val="12"/>
        <rFont val="方正黑体_GBK"/>
        <charset val="134"/>
      </rPr>
      <t>补差标准</t>
    </r>
    <r>
      <rPr>
        <sz val="12"/>
        <rFont val="Times New Roman"/>
        <charset val="134"/>
      </rPr>
      <t xml:space="preserve">
</t>
    </r>
    <r>
      <rPr>
        <sz val="12"/>
        <rFont val="方正黑体_GBK"/>
        <charset val="134"/>
      </rPr>
      <t>（元</t>
    </r>
    <r>
      <rPr>
        <sz val="12"/>
        <rFont val="Times New Roman"/>
        <charset val="134"/>
      </rPr>
      <t>/</t>
    </r>
    <r>
      <rPr>
        <sz val="12"/>
        <rFont val="方正黑体_GBK"/>
        <charset val="134"/>
      </rPr>
      <t>月）</t>
    </r>
  </si>
  <si>
    <r>
      <rPr>
        <sz val="12"/>
        <color theme="1"/>
        <rFont val="方正黑体_GBK"/>
        <charset val="134"/>
      </rPr>
      <t>补贴金额（元）</t>
    </r>
  </si>
  <si>
    <r>
      <rPr>
        <sz val="11"/>
        <color theme="1"/>
        <rFont val="方正黑体_GBK"/>
        <charset val="134"/>
      </rPr>
      <t>福田镇</t>
    </r>
  </si>
  <si>
    <r>
      <rPr>
        <sz val="11"/>
        <color theme="1"/>
        <rFont val="方正仿宋_GBK"/>
        <charset val="134"/>
      </rPr>
      <t>刘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花</t>
    </r>
  </si>
  <si>
    <t>510411********392X</t>
  </si>
  <si>
    <t>135****8995</t>
  </si>
  <si>
    <r>
      <rPr>
        <sz val="10"/>
        <color theme="1"/>
        <rFont val="方正仿宋_GBK"/>
        <charset val="134"/>
      </rPr>
      <t>就业创业信息服务</t>
    </r>
  </si>
  <si>
    <r>
      <rPr>
        <sz val="10"/>
        <color theme="1"/>
        <rFont val="方正仿宋_GBK"/>
        <charset val="134"/>
      </rPr>
      <t>就业困难人员</t>
    </r>
  </si>
  <si>
    <t>202501-202505</t>
  </si>
  <si>
    <t>小计：补贴1人，补贴金额1800元</t>
  </si>
  <si>
    <r>
      <rPr>
        <sz val="11"/>
        <color theme="1"/>
        <rFont val="方正黑体_GBK"/>
        <charset val="134"/>
      </rPr>
      <t>仁和镇</t>
    </r>
  </si>
  <si>
    <r>
      <rPr>
        <sz val="11"/>
        <color theme="1"/>
        <rFont val="方正仿宋_GBK"/>
        <charset val="134"/>
      </rPr>
      <t>王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华</t>
    </r>
  </si>
  <si>
    <t>510411********1428</t>
  </si>
  <si>
    <t>138****0857</t>
  </si>
  <si>
    <t>202502-202505</t>
  </si>
  <si>
    <r>
      <rPr>
        <sz val="11"/>
        <color theme="1"/>
        <rFont val="方正仿宋_GBK"/>
        <charset val="134"/>
      </rPr>
      <t>谢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君</t>
    </r>
  </si>
  <si>
    <t>510421********6823</t>
  </si>
  <si>
    <t>153****8995</t>
  </si>
  <si>
    <r>
      <rPr>
        <sz val="11"/>
        <color theme="1"/>
        <rFont val="方正仿宋_GBK"/>
        <charset val="134"/>
      </rPr>
      <t>万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炳</t>
    </r>
  </si>
  <si>
    <t>511022********7676</t>
  </si>
  <si>
    <t>136****6356</t>
  </si>
  <si>
    <r>
      <rPr>
        <sz val="10"/>
        <color theme="1"/>
        <rFont val="方正仿宋_GBK"/>
        <charset val="134"/>
      </rPr>
      <t>保洁</t>
    </r>
  </si>
  <si>
    <r>
      <rPr>
        <sz val="11"/>
        <color theme="1"/>
        <rFont val="方正仿宋_GBK"/>
        <charset val="134"/>
      </rPr>
      <t>杨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艳</t>
    </r>
  </si>
  <si>
    <t>510403********0344</t>
  </si>
  <si>
    <t>133****1900</t>
  </si>
  <si>
    <r>
      <rPr>
        <sz val="11"/>
        <color theme="1"/>
        <rFont val="方正仿宋_GBK"/>
        <charset val="134"/>
      </rPr>
      <t>肖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翠</t>
    </r>
  </si>
  <si>
    <t>510411********0629</t>
  </si>
  <si>
    <t>139****2996</t>
  </si>
  <si>
    <r>
      <rPr>
        <sz val="11"/>
        <color theme="1"/>
        <rFont val="方正仿宋_GBK"/>
        <charset val="134"/>
      </rPr>
      <t>刘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淑</t>
    </r>
  </si>
  <si>
    <t>510403********2648</t>
  </si>
  <si>
    <t>136****9506</t>
  </si>
  <si>
    <r>
      <rPr>
        <sz val="10"/>
        <color theme="1"/>
        <rFont val="方正仿宋_GBK"/>
        <charset val="134"/>
      </rPr>
      <t>森林草原防灭火</t>
    </r>
  </si>
  <si>
    <r>
      <rPr>
        <sz val="11"/>
        <color theme="1"/>
        <rFont val="方正仿宋_GBK"/>
        <charset val="134"/>
      </rPr>
      <t>青</t>
    </r>
    <r>
      <rPr>
        <sz val="11"/>
        <color theme="1"/>
        <rFont val="Times New Roman"/>
        <charset val="134"/>
      </rPr>
      <t>*</t>
    </r>
  </si>
  <si>
    <t>510411********031X</t>
  </si>
  <si>
    <t>199****8801</t>
  </si>
  <si>
    <r>
      <rPr>
        <sz val="11"/>
        <color theme="1"/>
        <rFont val="方正仿宋_GBK"/>
        <charset val="134"/>
      </rPr>
      <t>刘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群</t>
    </r>
  </si>
  <si>
    <t>510402********3023</t>
  </si>
  <si>
    <t>189****4963</t>
  </si>
  <si>
    <t>保洁</t>
  </si>
  <si>
    <t>202501-202501</t>
  </si>
  <si>
    <t>小计：补贴8人，补贴金额12600元</t>
  </si>
  <si>
    <r>
      <rPr>
        <sz val="11"/>
        <color theme="1"/>
        <rFont val="方正黑体_GBK"/>
        <charset val="134"/>
      </rPr>
      <t>大河中路街道</t>
    </r>
  </si>
  <si>
    <r>
      <rPr>
        <sz val="11"/>
        <color theme="1"/>
        <rFont val="方正仿宋_GBK"/>
        <charset val="134"/>
      </rPr>
      <t>胡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群</t>
    </r>
  </si>
  <si>
    <t>512921********2820</t>
  </si>
  <si>
    <t>133****5633</t>
  </si>
  <si>
    <r>
      <rPr>
        <sz val="11"/>
        <color theme="1"/>
        <rFont val="方正仿宋_GBK"/>
        <charset val="134"/>
      </rPr>
      <t>陈</t>
    </r>
    <r>
      <rPr>
        <sz val="11"/>
        <color theme="1"/>
        <rFont val="Times New Roman"/>
        <charset val="134"/>
      </rPr>
      <t>*</t>
    </r>
  </si>
  <si>
    <t>510402********0526</t>
  </si>
  <si>
    <t>133****6718</t>
  </si>
  <si>
    <r>
      <rPr>
        <sz val="11"/>
        <color theme="1"/>
        <rFont val="方正仿宋_GBK"/>
        <charset val="134"/>
      </rPr>
      <t>吴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琼</t>
    </r>
  </si>
  <si>
    <t>510411********0020</t>
  </si>
  <si>
    <t>139****8956</t>
  </si>
  <si>
    <r>
      <rPr>
        <sz val="11"/>
        <color theme="1"/>
        <rFont val="方正仿宋_GBK"/>
        <charset val="134"/>
      </rPr>
      <t>杨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琴</t>
    </r>
  </si>
  <si>
    <t>510521********5387</t>
  </si>
  <si>
    <t>151****0207</t>
  </si>
  <si>
    <r>
      <rPr>
        <sz val="11"/>
        <color theme="1"/>
        <rFont val="方正仿宋_GBK"/>
        <charset val="134"/>
      </rPr>
      <t>何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霏</t>
    </r>
  </si>
  <si>
    <t>510411********8128</t>
  </si>
  <si>
    <t>153****0558</t>
  </si>
  <si>
    <r>
      <rPr>
        <sz val="11"/>
        <color theme="1"/>
        <rFont val="方正仿宋_GBK"/>
        <charset val="134"/>
      </rPr>
      <t>林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容</t>
    </r>
  </si>
  <si>
    <t>510402********0522</t>
  </si>
  <si>
    <t>187****4959</t>
  </si>
  <si>
    <r>
      <rPr>
        <sz val="11"/>
        <color theme="1"/>
        <rFont val="方正仿宋_GBK"/>
        <charset val="134"/>
      </rPr>
      <t>杨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海</t>
    </r>
  </si>
  <si>
    <t>510403********0017</t>
  </si>
  <si>
    <t>180****1966</t>
  </si>
  <si>
    <r>
      <rPr>
        <sz val="11"/>
        <color theme="1"/>
        <rFont val="方正仿宋_GBK"/>
        <charset val="134"/>
      </rPr>
      <t>沈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红</t>
    </r>
  </si>
  <si>
    <t>532327********0047</t>
  </si>
  <si>
    <t>136****9749</t>
  </si>
  <si>
    <t>202501-202506</t>
  </si>
  <si>
    <r>
      <rPr>
        <sz val="11"/>
        <color theme="1"/>
        <rFont val="方正仿宋_GBK"/>
        <charset val="134"/>
      </rPr>
      <t>罗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红</t>
    </r>
  </si>
  <si>
    <t>510411********0325</t>
  </si>
  <si>
    <t>133****7256</t>
  </si>
  <si>
    <t>510411********0026</t>
  </si>
  <si>
    <t>138****6206</t>
  </si>
  <si>
    <r>
      <rPr>
        <sz val="11"/>
        <color theme="1"/>
        <rFont val="方正仿宋_GBK"/>
        <charset val="134"/>
      </rPr>
      <t>姜</t>
    </r>
    <r>
      <rPr>
        <sz val="11"/>
        <color theme="1"/>
        <rFont val="Times New Roman"/>
        <charset val="134"/>
      </rPr>
      <t>*</t>
    </r>
  </si>
  <si>
    <t>510411********8125</t>
  </si>
  <si>
    <t>151****0232</t>
  </si>
  <si>
    <r>
      <rPr>
        <sz val="11"/>
        <color theme="1"/>
        <rFont val="方正仿宋_GBK"/>
        <charset val="134"/>
      </rPr>
      <t>蔺</t>
    </r>
    <r>
      <rPr>
        <sz val="11"/>
        <color theme="1"/>
        <rFont val="Times New Roman"/>
        <charset val="134"/>
      </rPr>
      <t>*</t>
    </r>
  </si>
  <si>
    <t>151****9181</t>
  </si>
  <si>
    <r>
      <rPr>
        <sz val="11"/>
        <color theme="1"/>
        <rFont val="方正仿宋_GBK"/>
        <charset val="134"/>
      </rPr>
      <t>周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俊</t>
    </r>
  </si>
  <si>
    <t>510411********0322</t>
  </si>
  <si>
    <t>180****3377</t>
  </si>
  <si>
    <r>
      <rPr>
        <sz val="11"/>
        <color theme="1"/>
        <rFont val="方正仿宋_GBK"/>
        <charset val="134"/>
      </rPr>
      <t>谭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生</t>
    </r>
  </si>
  <si>
    <t>510402********0031</t>
  </si>
  <si>
    <t>135****6990</t>
  </si>
  <si>
    <r>
      <rPr>
        <sz val="11"/>
        <color theme="1"/>
        <rFont val="方正仿宋_GBK"/>
        <charset val="134"/>
      </rPr>
      <t>沈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琼</t>
    </r>
  </si>
  <si>
    <t>510411********0360</t>
  </si>
  <si>
    <t>158****2170</t>
  </si>
  <si>
    <t>202504-202505</t>
  </si>
  <si>
    <r>
      <rPr>
        <sz val="11"/>
        <color theme="1"/>
        <rFont val="方正仿宋_GBK"/>
        <charset val="134"/>
      </rPr>
      <t>冉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兰</t>
    </r>
  </si>
  <si>
    <t>510228********3568</t>
  </si>
  <si>
    <t>138****1333</t>
  </si>
  <si>
    <t>202505-202505</t>
  </si>
  <si>
    <r>
      <rPr>
        <sz val="11"/>
        <color theme="1"/>
        <rFont val="方正仿宋_GBK"/>
        <charset val="134"/>
      </rPr>
      <t>李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英</t>
    </r>
  </si>
  <si>
    <t>510802********1727</t>
  </si>
  <si>
    <t>159****9255</t>
  </si>
  <si>
    <t>小计：补贴17人，补贴金额27000元</t>
  </si>
  <si>
    <t>总计：补贴26人，补贴金额41400元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</si>
</sst>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20"/>
      <color theme="1"/>
      <name val="方正小标宋_GBK"/>
      <charset val="134"/>
    </font>
    <font>
      <b/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方正仿宋_GBK"/>
      <charset val="134"/>
    </font>
    <font>
      <sz val="16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方正黑体_GBK"/>
      <charset val="134"/>
    </font>
    <font>
      <sz val="11"/>
      <color theme="1"/>
      <name val="方正仿宋_GBK"/>
      <charset val="134"/>
    </font>
    <font>
      <sz val="12"/>
      <name val="方正黑体_GBK"/>
      <charset val="134"/>
    </font>
    <font>
      <sz val="11"/>
      <color theme="1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6" fontId="1" fillId="0" borderId="0" xfId="0" applyNumberFormat="1" applyFont="1">
      <alignment vertical="center"/>
    </xf>
    <xf numFmtId="0" fontId="8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8"/>
  <sheetViews>
    <sheetView tabSelected="1" zoomScale="90" zoomScaleNormal="90" workbookViewId="0">
      <selection activeCell="P22" sqref="P22"/>
    </sheetView>
  </sheetViews>
  <sheetFormatPr defaultColWidth="9" defaultRowHeight="15"/>
  <cols>
    <col min="1" max="1" width="9.71666666666667" style="1" customWidth="1"/>
    <col min="2" max="2" width="5.83333333333333" style="1" customWidth="1"/>
    <col min="3" max="3" width="8.05833333333333" style="2" customWidth="1"/>
    <col min="4" max="4" width="19.375" style="1" customWidth="1"/>
    <col min="5" max="5" width="13.5" style="1" customWidth="1"/>
    <col min="6" max="6" width="15.6916666666667" style="1" customWidth="1"/>
    <col min="7" max="7" width="12.75" style="1" customWidth="1"/>
    <col min="8" max="8" width="15" style="1" customWidth="1"/>
    <col min="9" max="9" width="11.8083333333333" style="1" customWidth="1"/>
    <col min="10" max="10" width="12.9166666666667" style="1" customWidth="1"/>
    <col min="11" max="16384" width="9" style="1"/>
  </cols>
  <sheetData>
    <row r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55" customHeight="1" spans="1:12">
      <c r="A2" s="4"/>
      <c r="B2" s="4"/>
      <c r="C2" s="4"/>
      <c r="D2" s="4"/>
      <c r="E2" s="4"/>
      <c r="F2" s="4"/>
      <c r="G2" s="4"/>
      <c r="H2" s="4"/>
      <c r="I2" s="4"/>
      <c r="J2" s="4"/>
    </row>
    <row r="3" s="1" customFormat="1" ht="31.5" spans="1:12">
      <c r="A3" s="5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5" t="s">
        <v>6</v>
      </c>
      <c r="G3" s="5" t="s">
        <v>7</v>
      </c>
      <c r="H3" s="5" t="s">
        <v>8</v>
      </c>
      <c r="I3" s="7" t="s">
        <v>9</v>
      </c>
      <c r="J3" s="5" t="s">
        <v>10</v>
      </c>
    </row>
    <row r="4" spans="1:12">
      <c r="A4" s="8" t="s">
        <v>11</v>
      </c>
      <c r="B4" s="9">
        <v>1</v>
      </c>
      <c r="C4" s="8" t="s">
        <v>12</v>
      </c>
      <c r="D4" s="10" t="s">
        <v>13</v>
      </c>
      <c r="E4" s="11" t="s">
        <v>14</v>
      </c>
      <c r="F4" s="9" t="s">
        <v>15</v>
      </c>
      <c r="G4" s="12" t="s">
        <v>16</v>
      </c>
      <c r="H4" s="13" t="s">
        <v>17</v>
      </c>
      <c r="I4" s="13">
        <v>360</v>
      </c>
      <c r="J4" s="8">
        <f t="shared" ref="J4:J13" si="0">I4*5</f>
        <v>1800</v>
      </c>
    </row>
    <row r="5" spans="1:12">
      <c r="A5" s="14" t="s">
        <v>18</v>
      </c>
      <c r="B5" s="15"/>
      <c r="C5" s="15"/>
      <c r="D5" s="15"/>
      <c r="E5" s="15"/>
      <c r="F5" s="15"/>
      <c r="G5" s="15"/>
      <c r="H5" s="15"/>
      <c r="I5" s="15"/>
      <c r="J5" s="15"/>
    </row>
    <row r="6" spans="1:12">
      <c r="A6" s="11" t="s">
        <v>19</v>
      </c>
      <c r="B6" s="9">
        <v>1</v>
      </c>
      <c r="C6" s="8" t="s">
        <v>20</v>
      </c>
      <c r="D6" s="10" t="s">
        <v>21</v>
      </c>
      <c r="E6" s="11" t="s">
        <v>22</v>
      </c>
      <c r="F6" s="9" t="s">
        <v>15</v>
      </c>
      <c r="G6" s="12" t="s">
        <v>16</v>
      </c>
      <c r="H6" s="13" t="s">
        <v>23</v>
      </c>
      <c r="I6" s="13">
        <v>360</v>
      </c>
      <c r="J6" s="8">
        <f>I6*4</f>
        <v>1440</v>
      </c>
    </row>
    <row r="7" spans="1:12">
      <c r="A7" s="11"/>
      <c r="B7" s="9">
        <v>2</v>
      </c>
      <c r="C7" s="8" t="s">
        <v>24</v>
      </c>
      <c r="D7" s="10" t="s">
        <v>25</v>
      </c>
      <c r="E7" s="11" t="s">
        <v>26</v>
      </c>
      <c r="F7" s="9" t="s">
        <v>15</v>
      </c>
      <c r="G7" s="12" t="s">
        <v>16</v>
      </c>
      <c r="H7" s="13" t="s">
        <v>17</v>
      </c>
      <c r="I7" s="13">
        <v>360</v>
      </c>
      <c r="J7" s="8">
        <f t="shared" si="0"/>
        <v>1800</v>
      </c>
    </row>
    <row r="8" spans="1:12">
      <c r="A8" s="11"/>
      <c r="B8" s="9">
        <v>3</v>
      </c>
      <c r="C8" s="8" t="s">
        <v>27</v>
      </c>
      <c r="D8" s="10" t="s">
        <v>28</v>
      </c>
      <c r="E8" s="11" t="s">
        <v>29</v>
      </c>
      <c r="F8" s="9" t="s">
        <v>30</v>
      </c>
      <c r="G8" s="12" t="s">
        <v>16</v>
      </c>
      <c r="H8" s="13" t="s">
        <v>17</v>
      </c>
      <c r="I8" s="13">
        <v>360</v>
      </c>
      <c r="J8" s="8">
        <f t="shared" si="0"/>
        <v>1800</v>
      </c>
    </row>
    <row r="9" spans="1:12">
      <c r="A9" s="11"/>
      <c r="B9" s="9">
        <v>4</v>
      </c>
      <c r="C9" s="8" t="s">
        <v>31</v>
      </c>
      <c r="D9" s="10" t="s">
        <v>32</v>
      </c>
      <c r="E9" s="11" t="s">
        <v>33</v>
      </c>
      <c r="F9" s="9" t="s">
        <v>15</v>
      </c>
      <c r="G9" s="12" t="s">
        <v>16</v>
      </c>
      <c r="H9" s="13" t="s">
        <v>17</v>
      </c>
      <c r="I9" s="13">
        <v>360</v>
      </c>
      <c r="J9" s="8">
        <f t="shared" si="0"/>
        <v>1800</v>
      </c>
    </row>
    <row r="10" spans="1:12">
      <c r="A10" s="11"/>
      <c r="B10" s="9">
        <v>5</v>
      </c>
      <c r="C10" s="8" t="s">
        <v>34</v>
      </c>
      <c r="D10" s="10" t="s">
        <v>35</v>
      </c>
      <c r="E10" s="11" t="s">
        <v>36</v>
      </c>
      <c r="F10" s="9" t="s">
        <v>15</v>
      </c>
      <c r="G10" s="12" t="s">
        <v>16</v>
      </c>
      <c r="H10" s="13" t="s">
        <v>17</v>
      </c>
      <c r="I10" s="13">
        <v>360</v>
      </c>
      <c r="J10" s="8">
        <f t="shared" si="0"/>
        <v>1800</v>
      </c>
    </row>
    <row r="11" spans="1:12">
      <c r="A11" s="11"/>
      <c r="B11" s="9">
        <v>6</v>
      </c>
      <c r="C11" s="8" t="s">
        <v>37</v>
      </c>
      <c r="D11" s="10" t="s">
        <v>38</v>
      </c>
      <c r="E11" s="11" t="s">
        <v>39</v>
      </c>
      <c r="F11" s="9" t="s">
        <v>40</v>
      </c>
      <c r="G11" s="12" t="s">
        <v>16</v>
      </c>
      <c r="H11" s="13" t="s">
        <v>17</v>
      </c>
      <c r="I11" s="13">
        <v>360</v>
      </c>
      <c r="J11" s="8">
        <f t="shared" si="0"/>
        <v>1800</v>
      </c>
    </row>
    <row r="12" spans="1:12">
      <c r="A12" s="11"/>
      <c r="B12" s="9">
        <v>7</v>
      </c>
      <c r="C12" s="8" t="s">
        <v>41</v>
      </c>
      <c r="D12" s="10" t="s">
        <v>42</v>
      </c>
      <c r="E12" s="11" t="s">
        <v>43</v>
      </c>
      <c r="F12" s="9" t="s">
        <v>40</v>
      </c>
      <c r="G12" s="12" t="s">
        <v>16</v>
      </c>
      <c r="H12" s="13" t="s">
        <v>17</v>
      </c>
      <c r="I12" s="13">
        <v>360</v>
      </c>
      <c r="J12" s="8">
        <f t="shared" si="0"/>
        <v>1800</v>
      </c>
    </row>
    <row r="13" spans="1:12">
      <c r="A13" s="11"/>
      <c r="B13" s="9">
        <v>8</v>
      </c>
      <c r="C13" s="11" t="s">
        <v>44</v>
      </c>
      <c r="D13" s="11" t="s">
        <v>45</v>
      </c>
      <c r="E13" s="11" t="s">
        <v>46</v>
      </c>
      <c r="F13" s="16" t="s">
        <v>47</v>
      </c>
      <c r="G13" s="12" t="s">
        <v>16</v>
      </c>
      <c r="H13" s="13" t="s">
        <v>48</v>
      </c>
      <c r="I13" s="13">
        <v>360</v>
      </c>
      <c r="J13" s="8">
        <f>I13*1</f>
        <v>360</v>
      </c>
    </row>
    <row r="14" spans="1:12">
      <c r="A14" s="14" t="s">
        <v>49</v>
      </c>
      <c r="B14" s="15"/>
      <c r="C14" s="15"/>
      <c r="D14" s="15"/>
      <c r="E14" s="15"/>
      <c r="F14" s="15"/>
      <c r="G14" s="15"/>
      <c r="H14" s="15"/>
      <c r="I14" s="15"/>
      <c r="J14" s="15"/>
      <c r="K14" s="17"/>
      <c r="L14" s="17"/>
    </row>
    <row r="15" spans="1:12">
      <c r="A15" s="18" t="s">
        <v>50</v>
      </c>
      <c r="B15" s="9">
        <v>1</v>
      </c>
      <c r="C15" s="8" t="s">
        <v>51</v>
      </c>
      <c r="D15" s="10" t="s">
        <v>52</v>
      </c>
      <c r="E15" s="11" t="s">
        <v>53</v>
      </c>
      <c r="F15" s="9" t="s">
        <v>15</v>
      </c>
      <c r="G15" s="12" t="s">
        <v>16</v>
      </c>
      <c r="H15" s="13" t="s">
        <v>17</v>
      </c>
      <c r="I15" s="13">
        <v>360</v>
      </c>
      <c r="J15" s="8">
        <f t="shared" ref="J15:J28" si="1">I15*5</f>
        <v>1800</v>
      </c>
      <c r="K15" s="17"/>
      <c r="L15" s="17"/>
    </row>
    <row r="16" spans="1:12">
      <c r="A16" s="19"/>
      <c r="B16" s="9">
        <v>2</v>
      </c>
      <c r="C16" s="8" t="s">
        <v>54</v>
      </c>
      <c r="D16" s="10" t="s">
        <v>55</v>
      </c>
      <c r="E16" s="10" t="s">
        <v>56</v>
      </c>
      <c r="F16" s="9" t="s">
        <v>15</v>
      </c>
      <c r="G16" s="12" t="s">
        <v>16</v>
      </c>
      <c r="H16" s="13" t="s">
        <v>17</v>
      </c>
      <c r="I16" s="13">
        <v>360</v>
      </c>
      <c r="J16" s="8">
        <f t="shared" si="1"/>
        <v>1800</v>
      </c>
      <c r="K16" s="17"/>
      <c r="L16" s="17"/>
    </row>
    <row r="17" spans="1:10">
      <c r="A17" s="19"/>
      <c r="B17" s="9">
        <v>3</v>
      </c>
      <c r="C17" s="11" t="s">
        <v>57</v>
      </c>
      <c r="D17" s="11" t="s">
        <v>58</v>
      </c>
      <c r="E17" s="11" t="s">
        <v>59</v>
      </c>
      <c r="F17" s="9" t="s">
        <v>15</v>
      </c>
      <c r="G17" s="12" t="s">
        <v>16</v>
      </c>
      <c r="H17" s="13" t="s">
        <v>17</v>
      </c>
      <c r="I17" s="13">
        <v>360</v>
      </c>
      <c r="J17" s="8">
        <f t="shared" si="1"/>
        <v>1800</v>
      </c>
    </row>
    <row r="18" spans="1:10">
      <c r="A18" s="19"/>
      <c r="B18" s="9">
        <v>4</v>
      </c>
      <c r="C18" s="8" t="s">
        <v>60</v>
      </c>
      <c r="D18" s="10" t="s">
        <v>61</v>
      </c>
      <c r="E18" s="10" t="s">
        <v>62</v>
      </c>
      <c r="F18" s="9" t="s">
        <v>15</v>
      </c>
      <c r="G18" s="12" t="s">
        <v>16</v>
      </c>
      <c r="H18" s="13" t="s">
        <v>17</v>
      </c>
      <c r="I18" s="13">
        <v>360</v>
      </c>
      <c r="J18" s="8">
        <f t="shared" si="1"/>
        <v>1800</v>
      </c>
    </row>
    <row r="19" spans="1:10">
      <c r="A19" s="19"/>
      <c r="B19" s="9">
        <v>5</v>
      </c>
      <c r="C19" s="8" t="s">
        <v>63</v>
      </c>
      <c r="D19" s="10" t="s">
        <v>64</v>
      </c>
      <c r="E19" s="10" t="s">
        <v>65</v>
      </c>
      <c r="F19" s="9" t="s">
        <v>15</v>
      </c>
      <c r="G19" s="12" t="s">
        <v>16</v>
      </c>
      <c r="H19" s="13" t="s">
        <v>17</v>
      </c>
      <c r="I19" s="13">
        <v>360</v>
      </c>
      <c r="J19" s="8">
        <f t="shared" si="1"/>
        <v>1800</v>
      </c>
    </row>
    <row r="20" spans="1:10">
      <c r="A20" s="19"/>
      <c r="B20" s="9">
        <v>6</v>
      </c>
      <c r="C20" s="8" t="s">
        <v>66</v>
      </c>
      <c r="D20" s="10" t="s">
        <v>67</v>
      </c>
      <c r="E20" s="11" t="s">
        <v>68</v>
      </c>
      <c r="F20" s="9" t="s">
        <v>15</v>
      </c>
      <c r="G20" s="12" t="s">
        <v>16</v>
      </c>
      <c r="H20" s="13" t="s">
        <v>17</v>
      </c>
      <c r="I20" s="13">
        <v>360</v>
      </c>
      <c r="J20" s="8">
        <f t="shared" si="1"/>
        <v>1800</v>
      </c>
    </row>
    <row r="21" spans="1:10">
      <c r="A21" s="19"/>
      <c r="B21" s="9">
        <v>7</v>
      </c>
      <c r="C21" s="8" t="s">
        <v>69</v>
      </c>
      <c r="D21" s="10" t="s">
        <v>70</v>
      </c>
      <c r="E21" s="11" t="s">
        <v>71</v>
      </c>
      <c r="F21" s="9" t="s">
        <v>15</v>
      </c>
      <c r="G21" s="12" t="s">
        <v>16</v>
      </c>
      <c r="H21" s="13" t="s">
        <v>17</v>
      </c>
      <c r="I21" s="13">
        <v>360</v>
      </c>
      <c r="J21" s="8">
        <f t="shared" si="1"/>
        <v>1800</v>
      </c>
    </row>
    <row r="22" spans="1:10">
      <c r="A22" s="19"/>
      <c r="B22" s="9">
        <v>8</v>
      </c>
      <c r="C22" s="11" t="s">
        <v>72</v>
      </c>
      <c r="D22" s="11" t="s">
        <v>73</v>
      </c>
      <c r="E22" s="11" t="s">
        <v>74</v>
      </c>
      <c r="F22" s="9" t="s">
        <v>15</v>
      </c>
      <c r="G22" s="12" t="s">
        <v>16</v>
      </c>
      <c r="H22" s="13" t="s">
        <v>75</v>
      </c>
      <c r="I22" s="13">
        <v>360</v>
      </c>
      <c r="J22" s="8">
        <f>I22*6</f>
        <v>2160</v>
      </c>
    </row>
    <row r="23" spans="1:10">
      <c r="A23" s="19"/>
      <c r="B23" s="9">
        <v>9</v>
      </c>
      <c r="C23" s="8" t="s">
        <v>76</v>
      </c>
      <c r="D23" s="10" t="s">
        <v>77</v>
      </c>
      <c r="E23" s="11" t="s">
        <v>78</v>
      </c>
      <c r="F23" s="9" t="s">
        <v>15</v>
      </c>
      <c r="G23" s="12" t="s">
        <v>16</v>
      </c>
      <c r="H23" s="13" t="s">
        <v>17</v>
      </c>
      <c r="I23" s="13">
        <v>360</v>
      </c>
      <c r="J23" s="8">
        <f t="shared" si="1"/>
        <v>1800</v>
      </c>
    </row>
    <row r="24" spans="1:10">
      <c r="A24" s="19"/>
      <c r="B24" s="9">
        <v>10</v>
      </c>
      <c r="C24" s="8" t="s">
        <v>54</v>
      </c>
      <c r="D24" s="10" t="s">
        <v>79</v>
      </c>
      <c r="E24" s="11" t="s">
        <v>80</v>
      </c>
      <c r="F24" s="9" t="s">
        <v>15</v>
      </c>
      <c r="G24" s="12" t="s">
        <v>16</v>
      </c>
      <c r="H24" s="13" t="s">
        <v>17</v>
      </c>
      <c r="I24" s="13">
        <v>360</v>
      </c>
      <c r="J24" s="8">
        <f t="shared" si="1"/>
        <v>1800</v>
      </c>
    </row>
    <row r="25" spans="1:10">
      <c r="A25" s="19"/>
      <c r="B25" s="9">
        <v>11</v>
      </c>
      <c r="C25" s="8" t="s">
        <v>81</v>
      </c>
      <c r="D25" s="10" t="s">
        <v>82</v>
      </c>
      <c r="E25" s="11" t="s">
        <v>83</v>
      </c>
      <c r="F25" s="9" t="s">
        <v>15</v>
      </c>
      <c r="G25" s="12" t="s">
        <v>16</v>
      </c>
      <c r="H25" s="13" t="s">
        <v>17</v>
      </c>
      <c r="I25" s="13">
        <v>360</v>
      </c>
      <c r="J25" s="8">
        <f t="shared" si="1"/>
        <v>1800</v>
      </c>
    </row>
    <row r="26" spans="1:10">
      <c r="A26" s="19"/>
      <c r="B26" s="9">
        <v>12</v>
      </c>
      <c r="C26" s="11" t="s">
        <v>84</v>
      </c>
      <c r="D26" s="11" t="s">
        <v>77</v>
      </c>
      <c r="E26" s="11" t="s">
        <v>85</v>
      </c>
      <c r="F26" s="9" t="s">
        <v>15</v>
      </c>
      <c r="G26" s="12" t="s">
        <v>16</v>
      </c>
      <c r="H26" s="13" t="s">
        <v>17</v>
      </c>
      <c r="I26" s="13">
        <v>360</v>
      </c>
      <c r="J26" s="8">
        <f t="shared" si="1"/>
        <v>1800</v>
      </c>
    </row>
    <row r="27" spans="1:10">
      <c r="A27" s="19"/>
      <c r="B27" s="9">
        <v>13</v>
      </c>
      <c r="C27" s="11" t="s">
        <v>86</v>
      </c>
      <c r="D27" s="11" t="s">
        <v>87</v>
      </c>
      <c r="E27" s="11" t="s">
        <v>88</v>
      </c>
      <c r="F27" s="9" t="s">
        <v>15</v>
      </c>
      <c r="G27" s="12" t="s">
        <v>16</v>
      </c>
      <c r="H27" s="13" t="s">
        <v>17</v>
      </c>
      <c r="I27" s="13">
        <v>360</v>
      </c>
      <c r="J27" s="8">
        <f t="shared" si="1"/>
        <v>1800</v>
      </c>
    </row>
    <row r="28" spans="1:10">
      <c r="A28" s="19"/>
      <c r="B28" s="9">
        <v>14</v>
      </c>
      <c r="C28" s="8" t="s">
        <v>89</v>
      </c>
      <c r="D28" s="10" t="s">
        <v>90</v>
      </c>
      <c r="E28" s="11" t="s">
        <v>91</v>
      </c>
      <c r="F28" s="9" t="s">
        <v>15</v>
      </c>
      <c r="G28" s="12" t="s">
        <v>16</v>
      </c>
      <c r="H28" s="13" t="s">
        <v>17</v>
      </c>
      <c r="I28" s="13">
        <v>360</v>
      </c>
      <c r="J28" s="8">
        <f t="shared" si="1"/>
        <v>1800</v>
      </c>
    </row>
    <row r="29" spans="1:10">
      <c r="A29" s="19"/>
      <c r="B29" s="9">
        <v>15</v>
      </c>
      <c r="C29" s="8" t="s">
        <v>92</v>
      </c>
      <c r="D29" s="10" t="s">
        <v>93</v>
      </c>
      <c r="E29" s="10" t="s">
        <v>94</v>
      </c>
      <c r="F29" s="9" t="s">
        <v>15</v>
      </c>
      <c r="G29" s="12" t="s">
        <v>16</v>
      </c>
      <c r="H29" s="13" t="s">
        <v>95</v>
      </c>
      <c r="I29" s="13">
        <v>360</v>
      </c>
      <c r="J29" s="8">
        <f>I29*2</f>
        <v>720</v>
      </c>
    </row>
    <row r="30" spans="1:10">
      <c r="A30" s="19"/>
      <c r="B30" s="9">
        <v>16</v>
      </c>
      <c r="C30" s="8" t="s">
        <v>96</v>
      </c>
      <c r="D30" s="10" t="s">
        <v>97</v>
      </c>
      <c r="E30" s="11" t="s">
        <v>98</v>
      </c>
      <c r="F30" s="9" t="s">
        <v>15</v>
      </c>
      <c r="G30" s="12" t="s">
        <v>16</v>
      </c>
      <c r="H30" s="13" t="s">
        <v>99</v>
      </c>
      <c r="I30" s="13">
        <v>360</v>
      </c>
      <c r="J30" s="8">
        <f>I30*1</f>
        <v>360</v>
      </c>
    </row>
    <row r="31" spans="1:10">
      <c r="A31" s="20"/>
      <c r="B31" s="9">
        <v>17</v>
      </c>
      <c r="C31" s="8" t="s">
        <v>100</v>
      </c>
      <c r="D31" s="10" t="s">
        <v>101</v>
      </c>
      <c r="E31" s="11" t="s">
        <v>102</v>
      </c>
      <c r="F31" s="9" t="s">
        <v>15</v>
      </c>
      <c r="G31" s="12" t="s">
        <v>16</v>
      </c>
      <c r="H31" s="13" t="s">
        <v>99</v>
      </c>
      <c r="I31" s="13">
        <v>360</v>
      </c>
      <c r="J31" s="8">
        <f>I31*1</f>
        <v>360</v>
      </c>
    </row>
    <row r="32" spans="1:10">
      <c r="A32" s="11" t="s">
        <v>103</v>
      </c>
      <c r="B32" s="11"/>
      <c r="C32" s="11"/>
      <c r="D32" s="11"/>
      <c r="E32" s="11"/>
      <c r="F32" s="11"/>
      <c r="G32" s="11"/>
      <c r="H32" s="11"/>
      <c r="I32" s="11"/>
      <c r="J32" s="11"/>
    </row>
    <row r="33" spans="1:10">
      <c r="A33" s="11" t="s">
        <v>104</v>
      </c>
      <c r="B33" s="11"/>
      <c r="C33" s="11"/>
      <c r="D33" s="11"/>
      <c r="E33" s="11"/>
      <c r="F33" s="11"/>
      <c r="G33" s="11"/>
      <c r="H33" s="11"/>
      <c r="I33" s="11"/>
      <c r="J33" s="11"/>
    </row>
    <row r="36" spans="1:10">
      <c r="D36" s="21"/>
    </row>
    <row r="37" ht="20.25" spans="1:10">
      <c r="J37" s="22"/>
    </row>
    <row r="38" ht="20.25" spans="1:10">
      <c r="J38" s="22"/>
    </row>
  </sheetData>
  <mergeCells count="7">
    <mergeCell ref="A5:J5"/>
    <mergeCell ref="A14:J14"/>
    <mergeCell ref="A32:J32"/>
    <mergeCell ref="A33:J33"/>
    <mergeCell ref="A6:A13"/>
    <mergeCell ref="A15:A31"/>
    <mergeCell ref="A1:J2"/>
  </mergeCells>
  <pageMargins left="1.0625" right="0.511805555555556" top="0.236111111111111" bottom="0.196527777777778" header="0.275" footer="0.196527777777778"/>
  <pageSetup paperSize="9" fitToHeight="0" orientation="landscape"/>
  <headerFooter/>
  <ignoredErrors>
    <ignoredError sqref="J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momo</cp:lastModifiedBy>
  <dcterms:created xsi:type="dcterms:W3CDTF">2025-02-08T10:12:00Z</dcterms:created>
  <dcterms:modified xsi:type="dcterms:W3CDTF">2025-12-11T10:23:46Z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DA094E6FA50D40818762085135BEAD20_13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