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definedNames>
    <definedName name="_xlnm._FilterDatabase" localSheetId="0" hidden="1">Sheet1!$A$2:$R$67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<sst xmlns="http://schemas.openxmlformats.org/spreadsheetml/2006/main" count="585" uniqueCount="327">
  <si>
    <t>2025年攀枝花市重点项目名单</t>
  </si>
  <si>
    <t>序号</t>
  </si>
  <si>
    <t>项目名称</t>
  </si>
  <si>
    <t>建设地址</t>
  </si>
  <si>
    <r>
      <rPr>
        <sz val="10.5"/>
        <color indexed="8"/>
        <rFont val="黑体"/>
        <charset val="134"/>
      </rPr>
      <t>建设</t>
    </r>
    <r>
      <rPr>
        <sz val="10.5"/>
        <color indexed="8"/>
        <rFont val="宋体"/>
        <charset val="134"/>
      </rPr>
      <t>_x000b_</t>
    </r>
    <r>
      <rPr>
        <sz val="10.5"/>
        <color indexed="8"/>
        <rFont val="黑体"/>
        <charset val="134"/>
      </rPr>
      <t>年限</t>
    </r>
  </si>
  <si>
    <t>建设内容及规模</t>
  </si>
  <si>
    <r>
      <rPr>
        <sz val="10.5"/>
        <color indexed="8"/>
        <rFont val="黑体"/>
        <charset val="134"/>
      </rPr>
      <t>计划</t>
    </r>
    <r>
      <rPr>
        <sz val="10.5"/>
        <color indexed="8"/>
        <rFont val="宋体"/>
        <charset val="134"/>
      </rPr>
      <t>_x000b_</t>
    </r>
    <r>
      <rPr>
        <sz val="10.5"/>
        <color indexed="8"/>
        <rFont val="黑体"/>
        <charset val="134"/>
      </rPr>
      <t>总投资</t>
    </r>
    <r>
      <rPr>
        <sz val="10.5"/>
        <color indexed="8"/>
        <rFont val="宋体"/>
        <charset val="134"/>
      </rPr>
      <t>_x000b_</t>
    </r>
    <r>
      <rPr>
        <sz val="10.5"/>
        <color indexed="8"/>
        <rFont val="黑体"/>
        <charset val="134"/>
      </rPr>
      <t>（万元）</t>
    </r>
  </si>
  <si>
    <r>
      <rPr>
        <sz val="9"/>
        <color indexed="8"/>
        <rFont val="黑体"/>
        <charset val="134"/>
      </rPr>
      <t>截至2024年底累计完成投资</t>
    </r>
    <r>
      <rPr>
        <sz val="9"/>
        <color indexed="8"/>
        <rFont val="Arial"/>
        <charset val="0"/>
      </rPr>
      <t>_x000b_</t>
    </r>
    <r>
      <rPr>
        <sz val="9"/>
        <color indexed="8"/>
        <rFont val="黑体"/>
        <charset val="134"/>
      </rPr>
      <t>（万元）/已开工/已完成前期工作</t>
    </r>
  </si>
  <si>
    <t>预计开工时间（新开工和加快前期填写）</t>
  </si>
  <si>
    <t>2025年预计投资（万元）/2025年前期工作任务</t>
  </si>
  <si>
    <t>第一季度
预计投资
（万元）</t>
  </si>
  <si>
    <t>第二季度
预计投资
（万元）</t>
  </si>
  <si>
    <t>第三季度
预计投资
（万元）</t>
  </si>
  <si>
    <t>第四季度
预计投资
（万元）</t>
  </si>
  <si>
    <r>
      <rPr>
        <sz val="10.5"/>
        <color indexed="8"/>
        <rFont val="黑体"/>
        <charset val="134"/>
      </rPr>
      <t>2025</t>
    </r>
    <r>
      <rPr>
        <sz val="10.5"/>
        <color indexed="8"/>
        <rFont val="黑体"/>
        <charset val="134"/>
      </rPr>
      <t>年</t>
    </r>
    <r>
      <rPr>
        <sz val="10.5"/>
        <color indexed="8"/>
        <rFont val="Times New Roman"/>
        <charset val="0"/>
      </rPr>
      <t>_x000b_</t>
    </r>
    <r>
      <rPr>
        <sz val="10.5"/>
        <color indexed="8"/>
        <rFont val="黑体"/>
        <charset val="134"/>
      </rPr>
      <t>工程形象进度</t>
    </r>
  </si>
  <si>
    <t>业主单位</t>
  </si>
  <si>
    <t>责任单位</t>
  </si>
  <si>
    <t>建设批次</t>
  </si>
  <si>
    <t>备注</t>
  </si>
  <si>
    <t>合计：61个</t>
  </si>
  <si>
    <t>一、续建（10个）</t>
  </si>
  <si>
    <t>攀枝花市大河流域水利综合项目</t>
  </si>
  <si>
    <t>仁和区仁和镇</t>
  </si>
  <si>
    <t>2022—2025年</t>
  </si>
  <si>
    <r>
      <rPr>
        <sz val="10"/>
        <color indexed="8"/>
        <rFont val="宋体"/>
        <charset val="134"/>
        <scheme val="minor"/>
      </rPr>
      <t>水生态综合整治</t>
    </r>
    <r>
      <rPr>
        <sz val="10"/>
        <color indexed="8"/>
        <rFont val="宋体"/>
        <charset val="0"/>
        <scheme val="minor"/>
      </rPr>
      <t xml:space="preserve"> 3</t>
    </r>
    <r>
      <rPr>
        <sz val="10"/>
        <color indexed="8"/>
        <rFont val="宋体"/>
        <charset val="134"/>
        <scheme val="minor"/>
      </rPr>
      <t>千米，水利建设工程</t>
    </r>
    <r>
      <rPr>
        <sz val="10"/>
        <color indexed="8"/>
        <rFont val="宋体"/>
        <charset val="0"/>
        <scheme val="minor"/>
      </rPr>
      <t xml:space="preserve"> 45</t>
    </r>
    <r>
      <rPr>
        <sz val="10"/>
        <color indexed="8"/>
        <rFont val="宋体"/>
        <charset val="134"/>
        <scheme val="minor"/>
      </rPr>
      <t>千米，雨污管网改造工程</t>
    </r>
    <r>
      <rPr>
        <sz val="10"/>
        <color indexed="8"/>
        <rFont val="宋体"/>
        <charset val="0"/>
        <scheme val="minor"/>
      </rPr>
      <t xml:space="preserve"> 72.47</t>
    </r>
    <r>
      <rPr>
        <sz val="10"/>
        <color indexed="8"/>
        <rFont val="宋体"/>
        <charset val="134"/>
        <scheme val="minor"/>
      </rPr>
      <t>千米，防洪治理工程</t>
    </r>
    <r>
      <rPr>
        <sz val="10"/>
        <color indexed="8"/>
        <rFont val="宋体"/>
        <charset val="0"/>
        <scheme val="minor"/>
      </rPr>
      <t xml:space="preserve"> 3</t>
    </r>
    <r>
      <rPr>
        <sz val="10"/>
        <color indexed="8"/>
        <rFont val="宋体"/>
        <charset val="134"/>
        <scheme val="minor"/>
      </rPr>
      <t>千米。</t>
    </r>
  </si>
  <si>
    <r>
      <rPr>
        <sz val="10"/>
        <color indexed="8"/>
        <rFont val="宋体"/>
        <charset val="134"/>
        <scheme val="minor"/>
      </rPr>
      <t>一季度：完成部分城区污水管网改造工程，启动防洪治理工程招投标</t>
    </r>
    <r>
      <rPr>
        <sz val="10"/>
        <color indexed="8"/>
        <rFont val="宋体"/>
        <charset val="0"/>
        <scheme val="minor"/>
      </rPr>
      <t xml:space="preserve">   
</t>
    </r>
    <r>
      <rPr>
        <sz val="10"/>
        <color indexed="8"/>
        <rFont val="宋体"/>
        <charset val="134"/>
        <scheme val="minor"/>
      </rPr>
      <t>二季度：完成防洪治理工程招投标，启动项目建设</t>
    </r>
    <r>
      <rPr>
        <sz val="10"/>
        <color indexed="8"/>
        <rFont val="宋体"/>
        <charset val="0"/>
        <scheme val="minor"/>
      </rPr>
      <t xml:space="preserve">   
</t>
    </r>
    <r>
      <rPr>
        <sz val="10"/>
        <color indexed="8"/>
        <rFont val="宋体"/>
        <charset val="134"/>
        <scheme val="minor"/>
      </rPr>
      <t>三季度：启动防洪治理工程项目土石方、沟槽开挖</t>
    </r>
    <r>
      <rPr>
        <sz val="10"/>
        <color indexed="8"/>
        <rFont val="宋体"/>
        <charset val="0"/>
        <scheme val="minor"/>
      </rPr>
      <t xml:space="preserve">   
</t>
    </r>
    <r>
      <rPr>
        <sz val="10"/>
        <color indexed="8"/>
        <rFont val="宋体"/>
        <charset val="134"/>
        <scheme val="minor"/>
      </rPr>
      <t>四季度：启动河堤主体施工。</t>
    </r>
  </si>
  <si>
    <t>四川和苑智仁工程建筑有限公司</t>
  </si>
  <si>
    <t>仁和区人民政府</t>
  </si>
  <si>
    <t>续建</t>
  </si>
  <si>
    <t>▲</t>
  </si>
  <si>
    <t>仁和区 2024年城镇燃气管道老化更新改造项目（第一批）</t>
  </si>
  <si>
    <t>仁和区仁和镇、前进镇、大河中路街道</t>
  </si>
  <si>
    <t>2024—2025年</t>
  </si>
  <si>
    <r>
      <rPr>
        <sz val="10"/>
        <color indexed="8"/>
        <rFont val="宋体"/>
        <charset val="134"/>
        <scheme val="minor"/>
      </rPr>
      <t>本项目共涉及老城区</t>
    </r>
    <r>
      <rPr>
        <sz val="10"/>
        <color indexed="8"/>
        <rFont val="宋体"/>
        <charset val="0"/>
        <scheme val="minor"/>
      </rPr>
      <t>12</t>
    </r>
    <r>
      <rPr>
        <sz val="10"/>
        <color indexed="8"/>
        <rFont val="宋体"/>
        <charset val="134"/>
        <scheme val="minor"/>
      </rPr>
      <t>个老旧小区，共改造用户</t>
    </r>
    <r>
      <rPr>
        <sz val="10"/>
        <color indexed="8"/>
        <rFont val="宋体"/>
        <charset val="0"/>
        <scheme val="minor"/>
      </rPr>
      <t xml:space="preserve"> 14784 </t>
    </r>
    <r>
      <rPr>
        <sz val="10"/>
        <color indexed="8"/>
        <rFont val="宋体"/>
        <charset val="134"/>
        <scheme val="minor"/>
      </rPr>
      <t>户。</t>
    </r>
  </si>
  <si>
    <r>
      <rPr>
        <sz val="10"/>
        <color indexed="8"/>
        <rFont val="宋体"/>
        <charset val="134"/>
        <scheme val="minor"/>
      </rPr>
      <t>一季度：建设庭院管道约</t>
    </r>
    <r>
      <rPr>
        <sz val="10"/>
        <color indexed="8"/>
        <rFont val="宋体"/>
        <charset val="0"/>
        <scheme val="minor"/>
      </rPr>
      <t>12</t>
    </r>
    <r>
      <rPr>
        <sz val="10"/>
        <color indexed="8"/>
        <rFont val="宋体"/>
        <charset val="134"/>
        <scheme val="minor"/>
      </rPr>
      <t>千米、立管约</t>
    </r>
    <r>
      <rPr>
        <sz val="10"/>
        <color indexed="8"/>
        <rFont val="宋体"/>
        <charset val="0"/>
        <scheme val="minor"/>
      </rPr>
      <t>8</t>
    </r>
    <r>
      <rPr>
        <sz val="10"/>
        <color indexed="8"/>
        <rFont val="宋体"/>
        <charset val="134"/>
        <scheme val="minor"/>
      </rPr>
      <t>千米</t>
    </r>
    <r>
      <rPr>
        <sz val="10"/>
        <color indexed="8"/>
        <rFont val="宋体"/>
        <charset val="0"/>
        <scheme val="minor"/>
      </rPr>
      <t xml:space="preserve"> 
</t>
    </r>
    <r>
      <rPr>
        <sz val="10"/>
        <color indexed="8"/>
        <rFont val="宋体"/>
        <charset val="134"/>
        <scheme val="minor"/>
      </rPr>
      <t>二季度：建设庭院管道约</t>
    </r>
    <r>
      <rPr>
        <sz val="10"/>
        <color indexed="8"/>
        <rFont val="宋体"/>
        <charset val="0"/>
        <scheme val="minor"/>
      </rPr>
      <t>18</t>
    </r>
    <r>
      <rPr>
        <sz val="10"/>
        <color indexed="8"/>
        <rFont val="宋体"/>
        <charset val="134"/>
        <scheme val="minor"/>
      </rPr>
      <t>千米、立管约</t>
    </r>
    <r>
      <rPr>
        <sz val="10"/>
        <color indexed="8"/>
        <rFont val="宋体"/>
        <charset val="0"/>
        <scheme val="minor"/>
      </rPr>
      <t>10</t>
    </r>
    <r>
      <rPr>
        <sz val="10"/>
        <color indexed="8"/>
        <rFont val="宋体"/>
        <charset val="134"/>
        <scheme val="minor"/>
      </rPr>
      <t>千米，更新改造户内设施约</t>
    </r>
    <r>
      <rPr>
        <sz val="10"/>
        <color indexed="8"/>
        <rFont val="宋体"/>
        <charset val="0"/>
        <scheme val="minor"/>
      </rPr>
      <t>3400</t>
    </r>
    <r>
      <rPr>
        <sz val="10"/>
        <color indexed="8"/>
        <rFont val="宋体"/>
        <charset val="134"/>
        <scheme val="minor"/>
      </rPr>
      <t>户</t>
    </r>
    <r>
      <rPr>
        <sz val="10"/>
        <color indexed="8"/>
        <rFont val="宋体"/>
        <charset val="0"/>
        <scheme val="minor"/>
      </rPr>
      <t xml:space="preserve"> 
</t>
    </r>
    <r>
      <rPr>
        <sz val="10"/>
        <color indexed="8"/>
        <rFont val="宋体"/>
        <charset val="134"/>
        <scheme val="minor"/>
      </rPr>
      <t>三季度：建设庭院管网</t>
    </r>
    <r>
      <rPr>
        <sz val="10"/>
        <color indexed="8"/>
        <rFont val="宋体"/>
        <charset val="0"/>
        <scheme val="minor"/>
      </rPr>
      <t>33</t>
    </r>
    <r>
      <rPr>
        <sz val="10"/>
        <color indexed="8"/>
        <rFont val="宋体"/>
        <charset val="134"/>
        <scheme val="minor"/>
      </rPr>
      <t>千米、立管约</t>
    </r>
    <r>
      <rPr>
        <sz val="10"/>
        <color indexed="8"/>
        <rFont val="宋体"/>
        <charset val="0"/>
        <scheme val="minor"/>
      </rPr>
      <t>12</t>
    </r>
    <r>
      <rPr>
        <sz val="10"/>
        <color indexed="8"/>
        <rFont val="宋体"/>
        <charset val="134"/>
        <scheme val="minor"/>
      </rPr>
      <t>千米，更新改造户内设施约</t>
    </r>
    <r>
      <rPr>
        <sz val="10"/>
        <color indexed="8"/>
        <rFont val="宋体"/>
        <charset val="0"/>
        <scheme val="minor"/>
      </rPr>
      <t>4200</t>
    </r>
    <r>
      <rPr>
        <sz val="10"/>
        <color indexed="8"/>
        <rFont val="宋体"/>
        <charset val="134"/>
        <scheme val="minor"/>
      </rPr>
      <t>户</t>
    </r>
    <r>
      <rPr>
        <sz val="10"/>
        <color indexed="8"/>
        <rFont val="宋体"/>
        <charset val="0"/>
        <scheme val="minor"/>
      </rPr>
      <t xml:space="preserve"> 
</t>
    </r>
    <r>
      <rPr>
        <sz val="10"/>
        <color indexed="8"/>
        <rFont val="宋体"/>
        <charset val="134"/>
        <scheme val="minor"/>
      </rPr>
      <t>四季度：建设庭院管网约</t>
    </r>
    <r>
      <rPr>
        <sz val="10"/>
        <color indexed="8"/>
        <rFont val="宋体"/>
        <charset val="0"/>
        <scheme val="minor"/>
      </rPr>
      <t>21</t>
    </r>
    <r>
      <rPr>
        <sz val="10"/>
        <color indexed="8"/>
        <rFont val="宋体"/>
        <charset val="134"/>
        <scheme val="minor"/>
      </rPr>
      <t>千米、立管约</t>
    </r>
    <r>
      <rPr>
        <sz val="10"/>
        <color indexed="8"/>
        <rFont val="宋体"/>
        <charset val="0"/>
        <scheme val="minor"/>
      </rPr>
      <t>10</t>
    </r>
    <r>
      <rPr>
        <sz val="10"/>
        <color indexed="8"/>
        <rFont val="宋体"/>
        <charset val="134"/>
        <scheme val="minor"/>
      </rPr>
      <t>千米，更新改造户内设施约</t>
    </r>
    <r>
      <rPr>
        <sz val="10"/>
        <color indexed="8"/>
        <rFont val="宋体"/>
        <charset val="0"/>
        <scheme val="minor"/>
      </rPr>
      <t>3400</t>
    </r>
    <r>
      <rPr>
        <sz val="10"/>
        <color indexed="8"/>
        <rFont val="宋体"/>
        <charset val="134"/>
        <scheme val="minor"/>
      </rPr>
      <t>户。</t>
    </r>
  </si>
  <si>
    <t>攀枝花市仁和区综合行政执法局</t>
  </si>
  <si>
    <t>攀枝花普达康养产业基地·康和朗悦保障性租赁住房</t>
  </si>
  <si>
    <t>仁和区前进镇</t>
  </si>
  <si>
    <r>
      <rPr>
        <sz val="10"/>
        <color indexed="8"/>
        <rFont val="宋体"/>
        <charset val="134"/>
        <scheme val="minor"/>
      </rPr>
      <t>建设两栋保障性租赁住房，筹集保障性租赁住房</t>
    </r>
    <r>
      <rPr>
        <sz val="10"/>
        <color indexed="8"/>
        <rFont val="宋体"/>
        <charset val="0"/>
        <scheme val="minor"/>
      </rPr>
      <t>266</t>
    </r>
    <r>
      <rPr>
        <sz val="10"/>
        <color indexed="8"/>
        <rFont val="宋体"/>
        <charset val="134"/>
        <scheme val="minor"/>
      </rPr>
      <t>套。</t>
    </r>
  </si>
  <si>
    <r>
      <rPr>
        <sz val="10"/>
        <color indexed="8"/>
        <rFont val="宋体"/>
        <charset val="134"/>
        <scheme val="minor"/>
      </rPr>
      <t>一季度：开展室内墙面、地面、门窗等装饰装修工程</t>
    </r>
    <r>
      <rPr>
        <sz val="10"/>
        <color indexed="8"/>
        <rFont val="宋体"/>
        <charset val="0"/>
        <scheme val="minor"/>
      </rPr>
      <t xml:space="preserve"> 
</t>
    </r>
    <r>
      <rPr>
        <sz val="10"/>
        <color indexed="8"/>
        <rFont val="宋体"/>
        <charset val="134"/>
        <scheme val="minor"/>
      </rPr>
      <t>二季度：完成室内墙面、地面、门窗等装饰装修工程施工，开展室内设施、家具家电采购</t>
    </r>
    <r>
      <rPr>
        <sz val="10"/>
        <color indexed="8"/>
        <rFont val="宋体"/>
        <charset val="0"/>
        <scheme val="minor"/>
      </rPr>
      <t xml:space="preserve"> 
</t>
    </r>
    <r>
      <rPr>
        <sz val="10"/>
        <color indexed="8"/>
        <rFont val="宋体"/>
        <charset val="134"/>
        <scheme val="minor"/>
      </rPr>
      <t>三季度：完成</t>
    </r>
    <r>
      <rPr>
        <sz val="10"/>
        <color indexed="8"/>
        <rFont val="宋体"/>
        <charset val="0"/>
        <scheme val="minor"/>
      </rPr>
      <t>266</t>
    </r>
    <r>
      <rPr>
        <sz val="10"/>
        <color indexed="8"/>
        <rFont val="宋体"/>
        <charset val="134"/>
        <scheme val="minor"/>
      </rPr>
      <t>套保障性租赁住房建设。</t>
    </r>
  </si>
  <si>
    <t>攀枝花普朗达置地有限公司</t>
  </si>
  <si>
    <t>☆▲</t>
  </si>
  <si>
    <t>攀枝花市仁和区五十一片区及周边老旧小区配套基础设施改造项目</t>
  </si>
  <si>
    <t>仁和区大河中路街道</t>
  </si>
  <si>
    <r>
      <rPr>
        <sz val="10"/>
        <color indexed="8"/>
        <rFont val="宋体"/>
        <charset val="134"/>
        <scheme val="minor"/>
      </rPr>
      <t>改造人行道</t>
    </r>
    <r>
      <rPr>
        <sz val="10"/>
        <color indexed="8"/>
        <rFont val="宋体"/>
        <charset val="0"/>
        <scheme val="minor"/>
      </rPr>
      <t>15279.60</t>
    </r>
    <r>
      <rPr>
        <sz val="10"/>
        <color indexed="8"/>
        <rFont val="宋体"/>
        <charset val="134"/>
        <scheme val="minor"/>
      </rPr>
      <t>平方米、小区道路</t>
    </r>
    <r>
      <rPr>
        <sz val="10"/>
        <color indexed="8"/>
        <rFont val="宋体"/>
        <charset val="0"/>
        <scheme val="minor"/>
      </rPr>
      <t>15762</t>
    </r>
    <r>
      <rPr>
        <sz val="10"/>
        <color indexed="8"/>
        <rFont val="宋体"/>
        <charset val="134"/>
        <scheme val="minor"/>
      </rPr>
      <t>平方米，改造建筑区内排水管网</t>
    </r>
    <r>
      <rPr>
        <sz val="10"/>
        <color indexed="8"/>
        <rFont val="宋体"/>
        <charset val="0"/>
        <scheme val="minor"/>
      </rPr>
      <t>9056</t>
    </r>
    <r>
      <rPr>
        <sz val="10"/>
        <color indexed="8"/>
        <rFont val="宋体"/>
        <charset val="134"/>
        <scheme val="minor"/>
      </rPr>
      <t>米、给水管网</t>
    </r>
    <r>
      <rPr>
        <sz val="10"/>
        <color indexed="8"/>
        <rFont val="宋体"/>
        <charset val="0"/>
        <scheme val="minor"/>
      </rPr>
      <t>12084</t>
    </r>
    <r>
      <rPr>
        <sz val="10"/>
        <color indexed="8"/>
        <rFont val="宋体"/>
        <charset val="134"/>
        <scheme val="minor"/>
      </rPr>
      <t>米、燃气管网</t>
    </r>
    <r>
      <rPr>
        <sz val="10"/>
        <color indexed="8"/>
        <rFont val="宋体"/>
        <charset val="0"/>
        <scheme val="minor"/>
      </rPr>
      <t>25488</t>
    </r>
    <r>
      <rPr>
        <sz val="10"/>
        <color indexed="8"/>
        <rFont val="宋体"/>
        <charset val="134"/>
        <scheme val="minor"/>
      </rPr>
      <t>米，改造日间照料中心和便民活动场地、路灯照明、增设便民公共服务设施设备等配套基础设施。共涉及住户</t>
    </r>
    <r>
      <rPr>
        <sz val="10"/>
        <color indexed="8"/>
        <rFont val="宋体"/>
        <charset val="0"/>
        <scheme val="minor"/>
      </rPr>
      <t>2866</t>
    </r>
    <r>
      <rPr>
        <sz val="10"/>
        <color indexed="8"/>
        <rFont val="宋体"/>
        <charset val="134"/>
        <scheme val="minor"/>
      </rPr>
      <t>户、房屋</t>
    </r>
    <r>
      <rPr>
        <sz val="10"/>
        <color indexed="8"/>
        <rFont val="宋体"/>
        <charset val="0"/>
        <scheme val="minor"/>
      </rPr>
      <t>88</t>
    </r>
    <r>
      <rPr>
        <sz val="10"/>
        <color indexed="8"/>
        <rFont val="宋体"/>
        <charset val="134"/>
        <scheme val="minor"/>
      </rPr>
      <t>栋、建筑面积</t>
    </r>
    <r>
      <rPr>
        <sz val="10"/>
        <color indexed="8"/>
        <rFont val="宋体"/>
        <charset val="0"/>
        <scheme val="minor"/>
      </rPr>
      <t>20.18</t>
    </r>
    <r>
      <rPr>
        <sz val="10"/>
        <color indexed="8"/>
        <rFont val="宋体"/>
        <charset val="134"/>
        <scheme val="minor"/>
      </rPr>
      <t>万平方米。</t>
    </r>
  </si>
  <si>
    <r>
      <rPr>
        <sz val="10"/>
        <color indexed="8"/>
        <rFont val="宋体"/>
        <charset val="134"/>
        <scheme val="minor"/>
      </rPr>
      <t>一季度：开展交通机械化家属等</t>
    </r>
    <r>
      <rPr>
        <sz val="10"/>
        <color indexed="8"/>
        <rFont val="宋体"/>
        <charset val="0"/>
        <scheme val="minor"/>
      </rPr>
      <t>10</t>
    </r>
    <r>
      <rPr>
        <sz val="10"/>
        <color indexed="8"/>
        <rFont val="宋体"/>
        <charset val="134"/>
        <scheme val="minor"/>
      </rPr>
      <t>个小区改造收尾工作开始对虹桥巷、劳保厂家属区等</t>
    </r>
    <r>
      <rPr>
        <sz val="10"/>
        <color indexed="8"/>
        <rFont val="宋体"/>
        <charset val="0"/>
        <scheme val="minor"/>
      </rPr>
      <t>8</t>
    </r>
    <r>
      <rPr>
        <sz val="10"/>
        <color indexed="8"/>
        <rFont val="宋体"/>
        <charset val="134"/>
        <scheme val="minor"/>
      </rPr>
      <t>个小区开展道路、雨污管网改造</t>
    </r>
    <r>
      <rPr>
        <sz val="10"/>
        <color indexed="8"/>
        <rFont val="宋体"/>
        <charset val="0"/>
        <scheme val="minor"/>
      </rPr>
      <t xml:space="preserve">   
</t>
    </r>
    <r>
      <rPr>
        <sz val="10"/>
        <color indexed="8"/>
        <rFont val="宋体"/>
        <charset val="134"/>
        <scheme val="minor"/>
      </rPr>
      <t>二季度：对虹桥巷、劳保厂家属区等</t>
    </r>
    <r>
      <rPr>
        <sz val="10"/>
        <color indexed="8"/>
        <rFont val="宋体"/>
        <charset val="0"/>
        <scheme val="minor"/>
      </rPr>
      <t>8</t>
    </r>
    <r>
      <rPr>
        <sz val="10"/>
        <color indexed="8"/>
        <rFont val="宋体"/>
        <charset val="134"/>
        <scheme val="minor"/>
      </rPr>
      <t>个小区燃气管网、停车场等进行改造开始对六中家属区、十九冶小区等</t>
    </r>
    <r>
      <rPr>
        <sz val="10"/>
        <color indexed="8"/>
        <rFont val="宋体"/>
        <charset val="0"/>
        <scheme val="minor"/>
      </rPr>
      <t>9</t>
    </r>
    <r>
      <rPr>
        <sz val="10"/>
        <color indexed="8"/>
        <rFont val="宋体"/>
        <charset val="134"/>
        <scheme val="minor"/>
      </rPr>
      <t>个小区道路、雨污管网进行改造</t>
    </r>
    <r>
      <rPr>
        <sz val="10"/>
        <color indexed="8"/>
        <rFont val="宋体"/>
        <charset val="0"/>
        <scheme val="minor"/>
      </rPr>
      <t xml:space="preserve">   
</t>
    </r>
    <r>
      <rPr>
        <sz val="10"/>
        <color indexed="8"/>
        <rFont val="宋体"/>
        <charset val="134"/>
        <scheme val="minor"/>
      </rPr>
      <t>三季度：对六中家属区、十九冶小区等</t>
    </r>
    <r>
      <rPr>
        <sz val="10"/>
        <color indexed="8"/>
        <rFont val="宋体"/>
        <charset val="0"/>
        <scheme val="minor"/>
      </rPr>
      <t>9</t>
    </r>
    <r>
      <rPr>
        <sz val="10"/>
        <color indexed="8"/>
        <rFont val="宋体"/>
        <charset val="134"/>
        <scheme val="minor"/>
      </rPr>
      <t>个小区停车场、公共活动空间等进行改造</t>
    </r>
    <r>
      <rPr>
        <sz val="10"/>
        <color indexed="8"/>
        <rFont val="宋体"/>
        <charset val="0"/>
        <scheme val="minor"/>
      </rPr>
      <t xml:space="preserve">   
</t>
    </r>
    <r>
      <rPr>
        <sz val="10"/>
        <color indexed="8"/>
        <rFont val="宋体"/>
        <charset val="134"/>
        <scheme val="minor"/>
      </rPr>
      <t>四季度：完成五十一片区老旧小区项目涉及的</t>
    </r>
    <r>
      <rPr>
        <sz val="10"/>
        <color indexed="8"/>
        <rFont val="宋体"/>
        <charset val="0"/>
        <scheme val="minor"/>
      </rPr>
      <t>27</t>
    </r>
    <r>
      <rPr>
        <sz val="10"/>
        <color indexed="8"/>
        <rFont val="宋体"/>
        <charset val="134"/>
        <scheme val="minor"/>
      </rPr>
      <t>个小区改造。</t>
    </r>
  </si>
  <si>
    <t>攀枝花市仁和区大河中路街道办事处</t>
  </si>
  <si>
    <t>攀枝花市仁和区南山片区老旧小区改造配套基础设施项目</t>
  </si>
  <si>
    <t>改造紫薇苑、紫荆苑和紫辰苑小区基础设施和相关的配套基础设施等，完善小区活动设施和休闲广场。</t>
  </si>
  <si>
    <r>
      <rPr>
        <sz val="10"/>
        <color indexed="8"/>
        <rFont val="宋体"/>
        <charset val="134"/>
        <scheme val="minor"/>
      </rPr>
      <t>一季度：开展紫薇苑小区改造收尾工作对紫荆苑小区开展道路、雨污管网改造</t>
    </r>
    <r>
      <rPr>
        <sz val="10"/>
        <color indexed="8"/>
        <rFont val="宋体"/>
        <charset val="0"/>
        <scheme val="minor"/>
      </rPr>
      <t xml:space="preserve"> 
</t>
    </r>
    <r>
      <rPr>
        <sz val="10"/>
        <color indexed="8"/>
        <rFont val="宋体"/>
        <charset val="134"/>
        <scheme val="minor"/>
      </rPr>
      <t>二季度：对紫荆苑小区公共活动空间、停车场等进行改造开始对紫辰苑小区道路、雨污管网进行改造</t>
    </r>
    <r>
      <rPr>
        <sz val="10"/>
        <color indexed="8"/>
        <rFont val="宋体"/>
        <charset val="0"/>
        <scheme val="minor"/>
      </rPr>
      <t xml:space="preserve"> 
</t>
    </r>
    <r>
      <rPr>
        <sz val="10"/>
        <color indexed="8"/>
        <rFont val="宋体"/>
        <charset val="134"/>
        <scheme val="minor"/>
      </rPr>
      <t>三季度：开展紫荆苑小区收尾工作，对紫辰苑小区停车场、公共活动空间等进行改造</t>
    </r>
    <r>
      <rPr>
        <sz val="10"/>
        <color indexed="8"/>
        <rFont val="宋体"/>
        <charset val="0"/>
        <scheme val="minor"/>
      </rPr>
      <t xml:space="preserve"> 
</t>
    </r>
    <r>
      <rPr>
        <sz val="10"/>
        <color indexed="8"/>
        <rFont val="宋体"/>
        <charset val="134"/>
        <scheme val="minor"/>
      </rPr>
      <t>四季度：完成南山片区老旧小区项目涉及的</t>
    </r>
    <r>
      <rPr>
        <sz val="10"/>
        <color indexed="8"/>
        <rFont val="宋体"/>
        <charset val="0"/>
        <scheme val="minor"/>
      </rPr>
      <t>3</t>
    </r>
    <r>
      <rPr>
        <sz val="10"/>
        <color indexed="8"/>
        <rFont val="宋体"/>
        <charset val="134"/>
        <scheme val="minor"/>
      </rPr>
      <t>个小区改造。</t>
    </r>
  </si>
  <si>
    <t>攀枝花市仁和区前进镇人民政府</t>
  </si>
  <si>
    <t>金沙江智慧物流商贸城项目</t>
  </si>
  <si>
    <t>2021—2028年</t>
  </si>
  <si>
    <r>
      <rPr>
        <sz val="10"/>
        <color indexed="8"/>
        <rFont val="宋体"/>
        <charset val="134"/>
        <scheme val="minor"/>
      </rPr>
      <t>总建筑面积</t>
    </r>
    <r>
      <rPr>
        <sz val="10"/>
        <color indexed="8"/>
        <rFont val="宋体"/>
        <charset val="0"/>
        <scheme val="minor"/>
      </rPr>
      <t>83.7</t>
    </r>
    <r>
      <rPr>
        <sz val="10"/>
        <color indexed="8"/>
        <rFont val="宋体"/>
        <charset val="134"/>
        <scheme val="minor"/>
      </rPr>
      <t>万平方米，包括冷链仓储物流中心，冻品交易区、特色农副产品展示仓储中心，电商中心，蔬菜水果水产交易仓储区，农资百货粮油副食交易仓储区，绿色产业建材交易仓储区、农机五金机械交易仓储及配套设施等。</t>
    </r>
  </si>
  <si>
    <r>
      <rPr>
        <sz val="10"/>
        <color indexed="8"/>
        <rFont val="宋体"/>
        <charset val="134"/>
        <scheme val="minor"/>
      </rPr>
      <t>一季度：启动电商中心基础施工</t>
    </r>
    <r>
      <rPr>
        <sz val="10"/>
        <color indexed="8"/>
        <rFont val="宋体"/>
        <charset val="0"/>
        <scheme val="minor"/>
      </rPr>
      <t xml:space="preserve">   
</t>
    </r>
    <r>
      <rPr>
        <sz val="10"/>
        <color indexed="8"/>
        <rFont val="宋体"/>
        <charset val="134"/>
        <scheme val="minor"/>
      </rPr>
      <t>二季度：完成电商中心基础施工，启动电商中心主体施工</t>
    </r>
    <r>
      <rPr>
        <sz val="10"/>
        <color indexed="8"/>
        <rFont val="宋体"/>
        <charset val="0"/>
        <scheme val="minor"/>
      </rPr>
      <t xml:space="preserve">   
</t>
    </r>
    <r>
      <rPr>
        <sz val="10"/>
        <color indexed="8"/>
        <rFont val="宋体"/>
        <charset val="134"/>
        <scheme val="minor"/>
      </rPr>
      <t>三季度：电商中心主体施工，启动水产仓贸区清表打围</t>
    </r>
    <r>
      <rPr>
        <sz val="10"/>
        <color indexed="8"/>
        <rFont val="宋体"/>
        <charset val="0"/>
        <scheme val="minor"/>
      </rPr>
      <t xml:space="preserve">   
</t>
    </r>
    <r>
      <rPr>
        <sz val="10"/>
        <color indexed="8"/>
        <rFont val="宋体"/>
        <charset val="134"/>
        <scheme val="minor"/>
      </rPr>
      <t>四季度：完成电商中心主体施工，启动二次结构施工，启动水产仓贸区基础施工。</t>
    </r>
  </si>
  <si>
    <t>攀枝花翔运物流有限公司</t>
  </si>
  <si>
    <t>西南钒钛特色铸造产业集群项目</t>
  </si>
  <si>
    <t>2024—2028年</t>
  </si>
  <si>
    <t>以西南钒钛年产 120 万含钒铁水为基础，配套钒钛磁铁矿创新型铸造用生铁净化调质系统，并对企业铸造产品结构进行调整（保留现有已建三条钒钛制动鼓铸造生产线及产能 60 万吨，新建 50 万吨离心球墨铸管、20 万吨工程机械车辆配重件生产线），以及配套厂房、道路、管网等公辅配套设施。</t>
  </si>
  <si>
    <r>
      <rPr>
        <sz val="10"/>
        <color indexed="8"/>
        <rFont val="宋体"/>
        <charset val="134"/>
        <scheme val="minor"/>
      </rPr>
      <t>一季度：铸造用生铁净化调质项目完成设备安装和公辅设施汽车零部件项目完成</t>
    </r>
    <r>
      <rPr>
        <sz val="10"/>
        <color indexed="8"/>
        <rFont val="宋体"/>
        <charset val="0"/>
        <scheme val="minor"/>
      </rPr>
      <t>2</t>
    </r>
    <r>
      <rPr>
        <sz val="10"/>
        <color indexed="8"/>
        <rFont val="宋体"/>
        <charset val="134"/>
        <scheme val="minor"/>
      </rPr>
      <t>台电炉升级改造</t>
    </r>
    <r>
      <rPr>
        <sz val="10"/>
        <color indexed="8"/>
        <rFont val="宋体"/>
        <charset val="0"/>
        <scheme val="minor"/>
      </rPr>
      <t xml:space="preserve">   
</t>
    </r>
    <r>
      <rPr>
        <sz val="10"/>
        <color indexed="8"/>
        <rFont val="宋体"/>
        <charset val="134"/>
        <scheme val="minor"/>
      </rPr>
      <t>二季度：铸造用生铁净化调质项目完成电气设备安装、调试工作，具备生产条件球磨铸铁管项目主厂房基础施工、钢结构制作、关键设备的订货汽车零部件项目完成</t>
    </r>
    <r>
      <rPr>
        <sz val="10"/>
        <color indexed="8"/>
        <rFont val="宋体"/>
        <charset val="0"/>
        <scheme val="minor"/>
      </rPr>
      <t>3</t>
    </r>
    <r>
      <rPr>
        <sz val="10"/>
        <color indexed="8"/>
        <rFont val="宋体"/>
        <charset val="134"/>
        <scheme val="minor"/>
      </rPr>
      <t>台电炉升级改造</t>
    </r>
    <r>
      <rPr>
        <sz val="10"/>
        <color indexed="8"/>
        <rFont val="宋体"/>
        <charset val="0"/>
        <scheme val="minor"/>
      </rPr>
      <t xml:space="preserve">   
</t>
    </r>
    <r>
      <rPr>
        <sz val="10"/>
        <color indexed="8"/>
        <rFont val="宋体"/>
        <charset val="134"/>
        <scheme val="minor"/>
      </rPr>
      <t>三季度：球磨铸铁管项目完成主厂房钢结构安装、主体设备基础完工，汽车零部件项目完成剩余</t>
    </r>
    <r>
      <rPr>
        <sz val="10"/>
        <color indexed="8"/>
        <rFont val="宋体"/>
        <charset val="0"/>
        <scheme val="minor"/>
      </rPr>
      <t>3</t>
    </r>
    <r>
      <rPr>
        <sz val="10"/>
        <color indexed="8"/>
        <rFont val="宋体"/>
        <charset val="134"/>
        <scheme val="minor"/>
      </rPr>
      <t>台电炉改造</t>
    </r>
    <r>
      <rPr>
        <sz val="10"/>
        <color indexed="8"/>
        <rFont val="宋体"/>
        <charset val="0"/>
        <scheme val="minor"/>
      </rPr>
      <t xml:space="preserve">   </t>
    </r>
    <r>
      <rPr>
        <sz val="10"/>
        <color indexed="8"/>
        <rFont val="宋体"/>
        <charset val="134"/>
        <scheme val="minor"/>
      </rPr>
      <t>四季度：球磨铸铁管项目标准化厂房建设完成，主体设备安装完成</t>
    </r>
    <r>
      <rPr>
        <sz val="10"/>
        <color indexed="8"/>
        <rFont val="宋体"/>
        <charset val="0"/>
        <scheme val="minor"/>
      </rPr>
      <t>35%</t>
    </r>
    <r>
      <rPr>
        <sz val="10"/>
        <color indexed="8"/>
        <rFont val="宋体"/>
        <charset val="134"/>
        <scheme val="minor"/>
      </rPr>
      <t>，公辅设施建设完成</t>
    </r>
    <r>
      <rPr>
        <sz val="10"/>
        <color indexed="8"/>
        <rFont val="宋体"/>
        <charset val="0"/>
        <scheme val="minor"/>
      </rPr>
      <t>50%</t>
    </r>
    <r>
      <rPr>
        <sz val="10"/>
        <color indexed="8"/>
        <rFont val="宋体"/>
        <charset val="134"/>
        <scheme val="minor"/>
      </rPr>
      <t>汽车零部件项目完成静压线的升级改造。</t>
    </r>
  </si>
  <si>
    <t>四川西南钒钛科技有限公司</t>
  </si>
  <si>
    <t>☆</t>
  </si>
  <si>
    <t>攀枝花市中顺LED（发光二极管）封装项目</t>
  </si>
  <si>
    <t>2024—2026年</t>
  </si>
  <si>
    <r>
      <rPr>
        <sz val="10"/>
        <color indexed="8"/>
        <rFont val="宋体"/>
        <charset val="134"/>
        <scheme val="minor"/>
      </rPr>
      <t>该项目使用南山园区准化厂房</t>
    </r>
    <r>
      <rPr>
        <sz val="10"/>
        <color indexed="8"/>
        <rFont val="宋体"/>
        <charset val="0"/>
        <scheme val="minor"/>
      </rPr>
      <t xml:space="preserve"> 36000 </t>
    </r>
    <r>
      <rPr>
        <sz val="10"/>
        <color indexed="8"/>
        <rFont val="宋体"/>
        <charset val="134"/>
        <scheme val="minor"/>
      </rPr>
      <t>平方米，建设</t>
    </r>
    <r>
      <rPr>
        <sz val="10"/>
        <color indexed="8"/>
        <rFont val="宋体"/>
        <charset val="0"/>
        <scheme val="minor"/>
      </rPr>
      <t xml:space="preserve"> 1500 </t>
    </r>
    <r>
      <rPr>
        <sz val="10"/>
        <color indexed="8"/>
        <rFont val="宋体"/>
        <charset val="134"/>
        <scheme val="minor"/>
      </rPr>
      <t>条</t>
    </r>
    <r>
      <rPr>
        <sz val="10"/>
        <color indexed="8"/>
        <rFont val="宋体"/>
        <charset val="0"/>
        <scheme val="minor"/>
      </rPr>
      <t xml:space="preserve"> LED </t>
    </r>
    <r>
      <rPr>
        <sz val="10"/>
        <color indexed="8"/>
        <rFont val="宋体"/>
        <charset val="134"/>
        <scheme val="minor"/>
      </rPr>
      <t>封装生产线，年产</t>
    </r>
    <r>
      <rPr>
        <sz val="10"/>
        <color indexed="8"/>
        <rFont val="宋体"/>
        <charset val="0"/>
        <scheme val="minor"/>
      </rPr>
      <t xml:space="preserve">3400 </t>
    </r>
    <r>
      <rPr>
        <sz val="10"/>
        <color indexed="8"/>
        <rFont val="宋体"/>
        <charset val="134"/>
        <scheme val="minor"/>
      </rPr>
      <t>亿颗</t>
    </r>
    <r>
      <rPr>
        <sz val="10"/>
        <color indexed="8"/>
        <rFont val="宋体"/>
        <charset val="0"/>
        <scheme val="minor"/>
      </rPr>
      <t xml:space="preserve"> LED </t>
    </r>
    <r>
      <rPr>
        <sz val="10"/>
        <color indexed="8"/>
        <rFont val="宋体"/>
        <charset val="134"/>
        <scheme val="minor"/>
      </rPr>
      <t>封装产品。</t>
    </r>
  </si>
  <si>
    <r>
      <rPr>
        <sz val="10"/>
        <color indexed="8"/>
        <rFont val="宋体"/>
        <charset val="134"/>
        <scheme val="minor"/>
      </rPr>
      <t>一季度：完善项目建设设计，开展厂房装修</t>
    </r>
    <r>
      <rPr>
        <sz val="10"/>
        <color indexed="8"/>
        <rFont val="宋体"/>
        <charset val="0"/>
        <scheme val="minor"/>
      </rPr>
      <t xml:space="preserve"> 
</t>
    </r>
    <r>
      <rPr>
        <sz val="10"/>
        <color indexed="8"/>
        <rFont val="宋体"/>
        <charset val="134"/>
        <scheme val="minor"/>
      </rPr>
      <t>二季度：完成厂房装修建设</t>
    </r>
    <r>
      <rPr>
        <sz val="10"/>
        <color indexed="8"/>
        <rFont val="宋体"/>
        <charset val="0"/>
        <scheme val="minor"/>
      </rPr>
      <t xml:space="preserve"> 
</t>
    </r>
    <r>
      <rPr>
        <sz val="10"/>
        <color indexed="8"/>
        <rFont val="宋体"/>
        <charset val="134"/>
        <scheme val="minor"/>
      </rPr>
      <t>三季度：部分设备陆续进厂安装</t>
    </r>
    <r>
      <rPr>
        <sz val="10"/>
        <color indexed="8"/>
        <rFont val="宋体"/>
        <charset val="0"/>
        <scheme val="minor"/>
      </rPr>
      <t xml:space="preserve">
 </t>
    </r>
    <r>
      <rPr>
        <sz val="10"/>
        <color indexed="8"/>
        <rFont val="宋体"/>
        <charset val="134"/>
        <scheme val="minor"/>
      </rPr>
      <t>四季度：设备全部安装到位，并完成调试，开展试生产。</t>
    </r>
  </si>
  <si>
    <t>中顺半导体科技（攀枝花）有限公司</t>
  </si>
  <si>
    <t>攀枝花·启禾城市中央仓</t>
  </si>
  <si>
    <t>2024—2027年</t>
  </si>
  <si>
    <r>
      <rPr>
        <sz val="10"/>
        <color indexed="8"/>
        <rFont val="宋体"/>
        <charset val="134"/>
        <scheme val="minor"/>
      </rPr>
      <t>项目选址于攀枝花南站南侧土地（</t>
    </r>
    <r>
      <rPr>
        <sz val="10"/>
        <color indexed="8"/>
        <rFont val="宋体"/>
        <charset val="0"/>
        <scheme val="minor"/>
      </rPr>
      <t>2023-R5#</t>
    </r>
    <r>
      <rPr>
        <sz val="10"/>
        <color indexed="8"/>
        <rFont val="宋体"/>
        <charset val="134"/>
        <scheme val="minor"/>
      </rPr>
      <t>宗地）宗地面积</t>
    </r>
    <r>
      <rPr>
        <sz val="10"/>
        <color indexed="8"/>
        <rFont val="宋体"/>
        <charset val="0"/>
        <scheme val="minor"/>
      </rPr>
      <t>24174.39</t>
    </r>
    <r>
      <rPr>
        <sz val="10"/>
        <color indexed="8"/>
        <rFont val="宋体"/>
        <charset val="134"/>
        <scheme val="minor"/>
      </rPr>
      <t>平方米（约</t>
    </r>
    <r>
      <rPr>
        <sz val="10"/>
        <color indexed="8"/>
        <rFont val="宋体"/>
        <charset val="0"/>
        <scheme val="minor"/>
      </rPr>
      <t xml:space="preserve">36.26 </t>
    </r>
    <r>
      <rPr>
        <sz val="10"/>
        <color indexed="8"/>
        <rFont val="宋体"/>
        <charset val="134"/>
        <scheme val="minor"/>
      </rPr>
      <t>亩），建筑面积约</t>
    </r>
    <r>
      <rPr>
        <sz val="10"/>
        <color indexed="8"/>
        <rFont val="宋体"/>
        <charset val="0"/>
        <scheme val="minor"/>
      </rPr>
      <t>3.7</t>
    </r>
    <r>
      <rPr>
        <sz val="10"/>
        <color indexed="8"/>
        <rFont val="宋体"/>
        <charset val="134"/>
        <scheme val="minor"/>
      </rPr>
      <t>万平方米，主要建设内容包括中央厨房约</t>
    </r>
    <r>
      <rPr>
        <sz val="10"/>
        <color indexed="8"/>
        <rFont val="宋体"/>
        <charset val="0"/>
        <scheme val="minor"/>
      </rPr>
      <t>1.0</t>
    </r>
    <r>
      <rPr>
        <sz val="10"/>
        <color indexed="8"/>
        <rFont val="宋体"/>
        <charset val="134"/>
        <scheme val="minor"/>
      </rPr>
      <t>万平方米、直销仓储分拣中心约</t>
    </r>
    <r>
      <rPr>
        <sz val="10"/>
        <color indexed="8"/>
        <rFont val="宋体"/>
        <charset val="0"/>
        <scheme val="minor"/>
      </rPr>
      <t>1.1</t>
    </r>
    <r>
      <rPr>
        <sz val="10"/>
        <color indexed="8"/>
        <rFont val="宋体"/>
        <charset val="134"/>
        <scheme val="minor"/>
      </rPr>
      <t>万平方米、商业中心约</t>
    </r>
    <r>
      <rPr>
        <sz val="10"/>
        <color indexed="8"/>
        <rFont val="宋体"/>
        <charset val="0"/>
        <scheme val="minor"/>
      </rPr>
      <t>1.4</t>
    </r>
    <r>
      <rPr>
        <sz val="10"/>
        <color indexed="8"/>
        <rFont val="宋体"/>
        <charset val="134"/>
        <scheme val="minor"/>
      </rPr>
      <t>万平方米，以及停车位其他配套设施。涵盖了预制菜生产加工、城市生鲜中央仓、食品安全管理平台、冷链物流配送、农产品检验检测、仓储分拣、商业中心等内容。</t>
    </r>
  </si>
  <si>
    <r>
      <rPr>
        <sz val="10"/>
        <color indexed="8"/>
        <rFont val="宋体"/>
        <charset val="134"/>
        <scheme val="minor"/>
      </rPr>
      <t>一季度：完成既有建筑拆除，场平工作</t>
    </r>
    <r>
      <rPr>
        <sz val="10"/>
        <color indexed="8"/>
        <rFont val="宋体"/>
        <charset val="0"/>
        <scheme val="minor"/>
      </rPr>
      <t xml:space="preserve">20% 
</t>
    </r>
    <r>
      <rPr>
        <sz val="10"/>
        <color indexed="8"/>
        <rFont val="宋体"/>
        <charset val="134"/>
        <scheme val="minor"/>
      </rPr>
      <t>二季度：完成场平及护坡工作及桩基基础</t>
    </r>
    <r>
      <rPr>
        <sz val="10"/>
        <color indexed="8"/>
        <rFont val="宋体"/>
        <charset val="0"/>
        <scheme val="minor"/>
      </rPr>
      <t xml:space="preserve"> 
</t>
    </r>
    <r>
      <rPr>
        <sz val="10"/>
        <color indexed="8"/>
        <rFont val="宋体"/>
        <charset val="134"/>
        <scheme val="minor"/>
      </rPr>
      <t>三季度：完成中央厨房主体结构</t>
    </r>
    <r>
      <rPr>
        <sz val="10"/>
        <color indexed="8"/>
        <rFont val="宋体"/>
        <charset val="0"/>
        <scheme val="minor"/>
      </rPr>
      <t xml:space="preserve"> 
</t>
    </r>
    <r>
      <rPr>
        <sz val="10"/>
        <color indexed="8"/>
        <rFont val="宋体"/>
        <charset val="134"/>
        <scheme val="minor"/>
      </rPr>
      <t>四季度：完成装饰装修安装及室外附属工程竣工验收。</t>
    </r>
  </si>
  <si>
    <t>攀枝花市人和兴工光电科技有限公司</t>
  </si>
  <si>
    <t>仁和区商业性租赁住房</t>
  </si>
  <si>
    <t>仁和区</t>
  </si>
  <si>
    <r>
      <rPr>
        <sz val="10"/>
        <color indexed="8"/>
        <rFont val="宋体"/>
        <charset val="134"/>
        <scheme val="minor"/>
      </rPr>
      <t>收购商品房约</t>
    </r>
    <r>
      <rPr>
        <sz val="10"/>
        <color indexed="8"/>
        <rFont val="宋体"/>
        <charset val="0"/>
        <scheme val="minor"/>
      </rPr>
      <t>634</t>
    </r>
    <r>
      <rPr>
        <sz val="10"/>
        <color indexed="8"/>
        <rFont val="宋体"/>
        <charset val="134"/>
        <scheme val="minor"/>
      </rPr>
      <t>套，建筑面积约</t>
    </r>
    <r>
      <rPr>
        <sz val="10"/>
        <color indexed="8"/>
        <rFont val="宋体"/>
        <charset val="0"/>
        <scheme val="minor"/>
      </rPr>
      <t>64610.56</t>
    </r>
    <r>
      <rPr>
        <sz val="10"/>
        <color indexed="8"/>
        <rFont val="宋体"/>
        <charset val="134"/>
        <scheme val="minor"/>
      </rPr>
      <t>平方米，用作长期租赁住房。</t>
    </r>
  </si>
  <si>
    <r>
      <rPr>
        <sz val="10"/>
        <color indexed="8"/>
        <rFont val="宋体"/>
        <charset val="134"/>
        <scheme val="minor"/>
      </rPr>
      <t>一季度：完成剩余</t>
    </r>
    <r>
      <rPr>
        <sz val="10"/>
        <color indexed="8"/>
        <rFont val="宋体"/>
        <charset val="0"/>
        <scheme val="minor"/>
      </rPr>
      <t>81</t>
    </r>
    <r>
      <rPr>
        <sz val="10"/>
        <color indexed="8"/>
        <rFont val="宋体"/>
        <charset val="134"/>
        <scheme val="minor"/>
      </rPr>
      <t>套房屋的收购，并进场装修</t>
    </r>
    <r>
      <rPr>
        <sz val="10"/>
        <color indexed="8"/>
        <rFont val="宋体"/>
        <charset val="0"/>
        <scheme val="minor"/>
      </rPr>
      <t xml:space="preserve"> 
</t>
    </r>
    <r>
      <rPr>
        <sz val="10"/>
        <color indexed="8"/>
        <rFont val="宋体"/>
        <charset val="134"/>
        <scheme val="minor"/>
      </rPr>
      <t>二季度：完成装修交付使用，对外进行租赁</t>
    </r>
    <r>
      <rPr>
        <sz val="10"/>
        <color indexed="8"/>
        <rFont val="宋体"/>
        <charset val="0"/>
        <scheme val="minor"/>
      </rPr>
      <t xml:space="preserve"> </t>
    </r>
    <r>
      <rPr>
        <sz val="10"/>
        <color indexed="8"/>
        <rFont val="宋体"/>
        <charset val="134"/>
        <scheme val="minor"/>
      </rPr>
      <t>。</t>
    </r>
  </si>
  <si>
    <t>攀枝花市仁和区城市建设发展建设集团</t>
  </si>
  <si>
    <t>二、新开工（32个）</t>
  </si>
  <si>
    <t>仁和光电信息产业孵化园基础设施建设项目</t>
  </si>
  <si>
    <t>2025—2028年</t>
  </si>
  <si>
    <t>新建光电信息产业园孵化中心标准化厂房500000平方米、科创用房80000平方米、研发中心标准化厂房19000平方米等约60万平方米及配套总坪工程（含雨污排水管道、强弱电）；新建 80000平方米保障性住房及配套设施；新建日处理10000吨污水处理厂及相关配套基础设施；建设园区道路约22千米（含配套雨污排水、强弱电通道）；安装配套约50000平方米绿色低碳光伏等新能源建设；园区生产供水供电工程，新建2000立方米高位水池、10千米供水管道敷设、新建水泵房及安装加压设备等，新建配电站，供电负150000KVA。</t>
  </si>
  <si>
    <t>已取得建设用地规划许可证、建设工程规划许可证、施工许可证。</t>
  </si>
  <si>
    <r>
      <rPr>
        <sz val="10"/>
        <color indexed="8"/>
        <rFont val="宋体"/>
        <charset val="134"/>
        <scheme val="minor"/>
      </rPr>
      <t>一季度：开始基础桩机施工</t>
    </r>
    <r>
      <rPr>
        <sz val="10"/>
        <color indexed="8"/>
        <rFont val="宋体"/>
        <charset val="0"/>
        <scheme val="minor"/>
      </rPr>
      <t>_x000b_</t>
    </r>
    <r>
      <rPr>
        <sz val="10"/>
        <color indexed="8"/>
        <rFont val="宋体"/>
        <charset val="134"/>
        <scheme val="minor"/>
      </rPr>
      <t>二季度：完成一标段标准化厂房主体框架结构一层施工</t>
    </r>
    <r>
      <rPr>
        <sz val="10"/>
        <color indexed="8"/>
        <rFont val="宋体"/>
        <charset val="0"/>
        <scheme val="minor"/>
      </rPr>
      <t>_x000b_</t>
    </r>
    <r>
      <rPr>
        <sz val="10"/>
        <color indexed="8"/>
        <rFont val="宋体"/>
        <charset val="134"/>
        <scheme val="minor"/>
      </rPr>
      <t>三季度：完成一标段标准化厂房主体框架结构封顶施工</t>
    </r>
    <r>
      <rPr>
        <sz val="10"/>
        <color indexed="8"/>
        <rFont val="宋体"/>
        <charset val="0"/>
        <scheme val="minor"/>
      </rPr>
      <t>_x000b_</t>
    </r>
    <r>
      <rPr>
        <sz val="10"/>
        <color indexed="8"/>
        <rFont val="宋体"/>
        <charset val="134"/>
        <scheme val="minor"/>
      </rPr>
      <t>四季度：完成二次结构及内部水电、消防、门窗  完成室外雨污管道、室外道路及绿化。</t>
    </r>
  </si>
  <si>
    <t>攀枝花市人和兴工发展建设集团有限公司</t>
  </si>
  <si>
    <t>新开工</t>
  </si>
  <si>
    <t>S471仁和区务本乡（盐边界）至东区双龙滩段改建工程</t>
  </si>
  <si>
    <t>2025 -2026年</t>
  </si>
  <si>
    <t>新改建道路里程16千米，道路等级三级。</t>
  </si>
  <si>
    <t>无。</t>
  </si>
  <si>
    <t>一季度：开展施工图设计、征地拆迁工作  _x000b_二季度：完成施工图设计、征地拆迁工作，启动代建、施工设计单位招标工作  _x000b_三季度：完成施工设计单位招标工作，启动项目施工，完成10%路基工作  _x000b_四季度：完成40%路基工作。</t>
  </si>
  <si>
    <t>攀枝花市仁和区交通运输局</t>
  </si>
  <si>
    <t>攀枝花市仁和区南山循环经济发展区迤资园区基础设施建设项目</t>
  </si>
  <si>
    <t>新建迤资综合渣场二、三期项目，建设规划用地315亩，新增库容771.44万立方米，配套建设截洪沟、排洪排渗、观测系统等相关工程项目；建设迤资园区535亩场坪及周边主供水管网；新建35亩场坪10KV高压线路架设项目；新建污水主干管2.7千米，分支管线2.3千米，连接迤资园区二号路至富邦路口段。</t>
  </si>
  <si>
    <r>
      <rPr>
        <sz val="10"/>
        <color indexed="8"/>
        <rFont val="宋体"/>
        <charset val="134"/>
        <scheme val="minor"/>
      </rPr>
      <t>一季度：完成项目招标、勘察、设计等前期工作</t>
    </r>
    <r>
      <rPr>
        <sz val="10"/>
        <color indexed="8"/>
        <rFont val="宋体"/>
        <charset val="0"/>
        <scheme val="minor"/>
      </rPr>
      <t>_x000b_</t>
    </r>
    <r>
      <rPr>
        <sz val="10"/>
        <color indexed="8"/>
        <rFont val="宋体"/>
        <charset val="134"/>
        <scheme val="minor"/>
      </rPr>
      <t>二季度：启动供水管网、高压线路建设</t>
    </r>
    <r>
      <rPr>
        <sz val="10"/>
        <color indexed="8"/>
        <rFont val="宋体"/>
        <charset val="0"/>
        <scheme val="minor"/>
      </rPr>
      <t>_x000b_</t>
    </r>
    <r>
      <rPr>
        <sz val="10"/>
        <color indexed="8"/>
        <rFont val="宋体"/>
        <charset val="134"/>
        <scheme val="minor"/>
      </rPr>
      <t>三季度：启动污水管网建设</t>
    </r>
    <r>
      <rPr>
        <sz val="10"/>
        <color indexed="8"/>
        <rFont val="宋体"/>
        <charset val="0"/>
        <scheme val="minor"/>
      </rPr>
      <t>_x000b_</t>
    </r>
    <r>
      <rPr>
        <sz val="10"/>
        <color indexed="8"/>
        <rFont val="宋体"/>
        <charset val="134"/>
        <scheme val="minor"/>
      </rPr>
      <t>四季度：启动渣场二期建设。</t>
    </r>
  </si>
  <si>
    <t>攀枝花市仁和区南山循环经济发展区管理委员会，攀枝花市人和兴工发展建设集团有限公司</t>
  </si>
  <si>
    <t>攀枝花市仁和区南部供水工程</t>
  </si>
  <si>
    <t>仁和区平地镇、大田镇、仁和镇、大龙潭彝族乡</t>
  </si>
  <si>
    <t>2025—2026年</t>
  </si>
  <si>
    <t>在平地镇跃进水库新建南部水厂一座（供水能力6000立方米/天，水源为跃进水库），从南部水厂建设输水管道输水到平地镇、大田镇、仁和镇、大龙潭乡，新建70千米输水管道、17口水池、1个加压泵站，新建水表箱及配套设施等。</t>
  </si>
  <si>
    <t>已完成EPC招投标。</t>
  </si>
  <si>
    <r>
      <rPr>
        <sz val="10"/>
        <color indexed="8"/>
        <rFont val="宋体"/>
        <charset val="134"/>
        <scheme val="minor"/>
      </rPr>
      <t xml:space="preserve">一季度：完成初设编制  </t>
    </r>
    <r>
      <rPr>
        <sz val="10"/>
        <color indexed="8"/>
        <rFont val="宋体"/>
        <charset val="0"/>
        <scheme val="minor"/>
      </rPr>
      <t>_x000b_</t>
    </r>
    <r>
      <rPr>
        <sz val="10"/>
        <color indexed="8"/>
        <rFont val="宋体"/>
        <charset val="134"/>
        <scheme val="minor"/>
      </rPr>
      <t xml:space="preserve">二季度：完成初设批复和施工图设计  </t>
    </r>
    <r>
      <rPr>
        <sz val="10"/>
        <color indexed="8"/>
        <rFont val="宋体"/>
        <charset val="0"/>
        <scheme val="minor"/>
      </rPr>
      <t>_x000b_</t>
    </r>
    <r>
      <rPr>
        <sz val="10"/>
        <color indexed="8"/>
        <rFont val="宋体"/>
        <charset val="134"/>
        <scheme val="minor"/>
      </rPr>
      <t xml:space="preserve">三季度：开工建设，累计完成总工程量的20%    </t>
    </r>
    <r>
      <rPr>
        <sz val="10"/>
        <color indexed="8"/>
        <rFont val="宋体"/>
        <charset val="0"/>
        <scheme val="minor"/>
      </rPr>
      <t>_x000b_</t>
    </r>
    <r>
      <rPr>
        <sz val="10"/>
        <color indexed="8"/>
        <rFont val="宋体"/>
        <charset val="134"/>
        <scheme val="minor"/>
      </rPr>
      <t>四季度：累计完成总工程量的40%。</t>
    </r>
  </si>
  <si>
    <t>攀枝花市盛源水务有限公司</t>
  </si>
  <si>
    <t>仁和区城区排水排涝基础设施项目</t>
  </si>
  <si>
    <t>仁和区仁和镇、前进镇</t>
  </si>
  <si>
    <t>新建及改造仁和南向片区、普达片区排水管网约 31.29 千米，排洪箱涵 0.46 千米，区域河道整治1.5千米，排水沟渠 6.4 千米，排涝设备购置安装及相关附属设施。</t>
  </si>
  <si>
    <t>完成项目前期手续和招投标。</t>
  </si>
  <si>
    <r>
      <rPr>
        <sz val="10"/>
        <color indexed="8"/>
        <rFont val="宋体"/>
        <charset val="134"/>
        <scheme val="minor"/>
      </rPr>
      <t xml:space="preserve">一季度：启动项目工程施工招投标工作  </t>
    </r>
    <r>
      <rPr>
        <sz val="10"/>
        <color indexed="8"/>
        <rFont val="宋体"/>
        <charset val="0"/>
        <scheme val="minor"/>
      </rPr>
      <t>_x000b_</t>
    </r>
    <r>
      <rPr>
        <sz val="10"/>
        <color indexed="8"/>
        <rFont val="宋体"/>
        <charset val="134"/>
        <scheme val="minor"/>
      </rPr>
      <t xml:space="preserve">二季度：完成项目招标工作，组织单位进场，启动片区部分项目土石方开挖及基础工程施工  </t>
    </r>
    <r>
      <rPr>
        <sz val="10"/>
        <color indexed="8"/>
        <rFont val="宋体"/>
        <charset val="0"/>
        <scheme val="minor"/>
      </rPr>
      <t>_x000b_</t>
    </r>
    <r>
      <rPr>
        <sz val="10"/>
        <color indexed="8"/>
        <rFont val="宋体"/>
        <charset val="134"/>
        <scheme val="minor"/>
      </rPr>
      <t xml:space="preserve">三季度：持续推动片区部分管网、沟渠、箱涵等基础、管道、附属工程施工  </t>
    </r>
    <r>
      <rPr>
        <sz val="10"/>
        <color indexed="8"/>
        <rFont val="宋体"/>
        <charset val="0"/>
        <scheme val="minor"/>
      </rPr>
      <t>_x000b_</t>
    </r>
    <r>
      <rPr>
        <sz val="10"/>
        <color indexed="8"/>
        <rFont val="宋体"/>
        <charset val="134"/>
        <scheme val="minor"/>
      </rPr>
      <t>四季度：完成片区部分管网、沟渠、箱涵工程施工，启动部分项目验收。</t>
    </r>
  </si>
  <si>
    <t>攀枝花市仁和区城乡建设开发中心</t>
  </si>
  <si>
    <t>跃进灌区现代化水网建设项目（一期）</t>
  </si>
  <si>
    <t>仁和区大龙潭彝族乡</t>
  </si>
  <si>
    <t>2025年</t>
  </si>
  <si>
    <t>项目涉及大龙潭乡大龙潭村、拉鲊村、裕民村、新街村，改革以铺设管道为主，管道总长41.95千米，其中：大龙潭村铺设田间管道6.3千米；拉鲊村铺设田间管道13.65千米；裕民村铺设田间管道12千米；新街村铺设田间管道10千米。</t>
  </si>
  <si>
    <t>已编制完成初步设计方案。</t>
  </si>
  <si>
    <r>
      <rPr>
        <sz val="10"/>
        <color indexed="8"/>
        <rFont val="宋体"/>
        <charset val="134"/>
        <scheme val="minor"/>
      </rPr>
      <t xml:space="preserve">一季度：完成跃进灌区现代化水网建设项目实施方案编制和审批工作  </t>
    </r>
    <r>
      <rPr>
        <sz val="10"/>
        <color indexed="8"/>
        <rFont val="宋体"/>
        <charset val="0"/>
        <scheme val="minor"/>
      </rPr>
      <t>_x000b_</t>
    </r>
    <r>
      <rPr>
        <sz val="10"/>
        <color indexed="8"/>
        <rFont val="宋体"/>
        <charset val="134"/>
        <scheme val="minor"/>
      </rPr>
      <t xml:space="preserve">二季度：完成项目招标工作，完成工程量的20%  </t>
    </r>
    <r>
      <rPr>
        <sz val="10"/>
        <color indexed="8"/>
        <rFont val="宋体"/>
        <charset val="0"/>
        <scheme val="minor"/>
      </rPr>
      <t>_x000b_</t>
    </r>
    <r>
      <rPr>
        <sz val="10"/>
        <color indexed="8"/>
        <rFont val="宋体"/>
        <charset val="134"/>
        <scheme val="minor"/>
      </rPr>
      <t xml:space="preserve">三季度：完成工程量的40%  </t>
    </r>
    <r>
      <rPr>
        <sz val="10"/>
        <color indexed="8"/>
        <rFont val="宋体"/>
        <charset val="0"/>
        <scheme val="minor"/>
      </rPr>
      <t>_x000b_</t>
    </r>
    <r>
      <rPr>
        <sz val="10"/>
        <color indexed="8"/>
        <rFont val="宋体"/>
        <charset val="134"/>
        <scheme val="minor"/>
      </rPr>
      <t>四季度：完成工程量的40%和开展项目完工验收工作。</t>
    </r>
  </si>
  <si>
    <t>仁和区农村饮水保障提升工程</t>
  </si>
  <si>
    <t>仁和区大龙潭彝族乡、 布德镇、仁和镇、平地镇、前进镇</t>
  </si>
  <si>
    <t>实施大龙潭乡拉鲊村城市、布德镇布德村、仁和镇立新村城市管网延伸工程、平地镇白拉古村、平地镇辣子哨村、前进镇田堡村管道建设工程等6个农村集中供水工程，提升大龙潭乡、布德镇、仁和镇、平地镇、前进镇等5个乡镇0.7万人饮水保障水平。</t>
  </si>
  <si>
    <t>完成初步设计。</t>
  </si>
  <si>
    <r>
      <rPr>
        <sz val="10"/>
        <color indexed="8"/>
        <rFont val="宋体"/>
        <charset val="134"/>
        <scheme val="minor"/>
      </rPr>
      <t xml:space="preserve">一季度：完成招投标工作并开工建设  </t>
    </r>
    <r>
      <rPr>
        <sz val="10"/>
        <color indexed="8"/>
        <rFont val="宋体"/>
        <charset val="0"/>
        <scheme val="minor"/>
      </rPr>
      <t>_x000b_</t>
    </r>
    <r>
      <rPr>
        <sz val="10"/>
        <color indexed="8"/>
        <rFont val="宋体"/>
        <charset val="134"/>
        <scheme val="minor"/>
      </rPr>
      <t xml:space="preserve">二季度：累计完成总工程量的45%    </t>
    </r>
    <r>
      <rPr>
        <sz val="10"/>
        <color indexed="8"/>
        <rFont val="宋体"/>
        <charset val="0"/>
        <scheme val="minor"/>
      </rPr>
      <t>_x000b_</t>
    </r>
    <r>
      <rPr>
        <sz val="10"/>
        <color indexed="8"/>
        <rFont val="宋体"/>
        <charset val="134"/>
        <scheme val="minor"/>
      </rPr>
      <t xml:space="preserve">三季度：累计完成总工程量的70%      </t>
    </r>
    <r>
      <rPr>
        <sz val="10"/>
        <color indexed="8"/>
        <rFont val="宋体"/>
        <charset val="0"/>
        <scheme val="minor"/>
      </rPr>
      <t>_x000b_</t>
    </r>
    <r>
      <rPr>
        <sz val="10"/>
        <color indexed="8"/>
        <rFont val="宋体"/>
        <charset val="134"/>
        <scheme val="minor"/>
      </rPr>
      <t>四季度：项目完工。</t>
    </r>
  </si>
  <si>
    <r>
      <rPr>
        <sz val="10"/>
        <color indexed="8"/>
        <rFont val="宋体"/>
        <charset val="134"/>
        <scheme val="minor"/>
      </rPr>
      <t>大龙潭乡布德镇</t>
    </r>
    <r>
      <rPr>
        <sz val="10"/>
        <color indexed="8"/>
        <rFont val="宋体"/>
        <charset val="0"/>
        <scheme val="minor"/>
      </rPr>
      <t>_x000b_</t>
    </r>
    <r>
      <rPr>
        <sz val="10"/>
        <color indexed="8"/>
        <rFont val="宋体"/>
        <charset val="134"/>
        <scheme val="minor"/>
      </rPr>
      <t>仁和镇</t>
    </r>
    <r>
      <rPr>
        <sz val="10"/>
        <color indexed="8"/>
        <rFont val="宋体"/>
        <charset val="0"/>
        <scheme val="minor"/>
      </rPr>
      <t>_x000b_</t>
    </r>
    <r>
      <rPr>
        <sz val="10"/>
        <color indexed="8"/>
        <rFont val="宋体"/>
        <charset val="134"/>
        <scheme val="minor"/>
      </rPr>
      <t>平地镇</t>
    </r>
    <r>
      <rPr>
        <sz val="10"/>
        <color indexed="8"/>
        <rFont val="宋体"/>
        <charset val="0"/>
        <scheme val="minor"/>
      </rPr>
      <t>_x000b_</t>
    </r>
    <r>
      <rPr>
        <sz val="10"/>
        <color indexed="8"/>
        <rFont val="宋体"/>
        <charset val="134"/>
        <scheme val="minor"/>
      </rPr>
      <t>前进镇</t>
    </r>
  </si>
  <si>
    <t>仁和区城乡教育均衡发展能力提升项目</t>
  </si>
  <si>
    <t>1.大田镇中心学校搬迁改造项目，建设内容含运动场改造、幼儿园改造、食堂改建、校舍维修改造、校园文化打造等。 2.五十一公里小学附属幼儿园改造项目，建设内容含对2200平方米的教学楼进行装修改造、新建100平方米食堂操作间、活动场地铺设人工草坪、安装监控、校园广播、网络等设施；购置食堂、教学、办公设备。 3.农村学校校舍维修改造。 4.扩充学前教育公办学位270个，实施教学设施改造。</t>
  </si>
  <si>
    <t>项目已通过财经委员会、政府常务会、区委常委会审议。</t>
  </si>
  <si>
    <t>一季度：大田镇中心学校搬迁改造项目和五十一幼儿园完成可研、设计、清单编制、财评等前期工作  农村学校校舍维修改造项目完成摸底。实地考查摸底核算教学设施设备情况，开展前期采购工作_x000b_二季度：大田镇中心学校搬迁改造项目和五十一幼儿园完成招标、开展施工  农村学校校舍维修改造项目开展前期工作。开展教学设施设备项目意向公告、需求论证等工作_x000b_三季度：大田镇中心学校搬迁改造项目、五十一幼儿园开展施工  农村学校校舍维修改造项目开展施工。开展教学设施设备一体化平台录入、审核、招标公示等工作_x000b_四季度：大田镇中心学校搬迁改造项目、五十一幼儿园、农村学校校舍维修改造项目完工。</t>
  </si>
  <si>
    <t>攀枝花市仁和区教育和体育局</t>
  </si>
  <si>
    <t>攀枝花市仁和区太平乡河边村项目区光电水产“四结合”项目</t>
  </si>
  <si>
    <t>仁和区太平乡</t>
  </si>
  <si>
    <t>项目设计最大引水流量300立方米/时，设计灌面5660亩。于金沙江取水，由两级提灌站、输配水工程和电源工程构成。一级提灌站设计扬程32米；二级提灌站采用光伏太阳能，设计扬程620米，泵站总装机1065.5KW，光伏总装机1593.6kWp。建设灌溉输配水管网约11000米及6口蓄水池，电源工程主要为配套光伏电源。</t>
  </si>
  <si>
    <t>已编制完成初步设计方案报省水利厅。</t>
  </si>
  <si>
    <r>
      <rPr>
        <sz val="10"/>
        <color indexed="8"/>
        <rFont val="宋体"/>
        <charset val="134"/>
        <scheme val="minor"/>
      </rPr>
      <t xml:space="preserve">一季度、二季度：完成前期手续、项目审批及招投标  </t>
    </r>
    <r>
      <rPr>
        <sz val="10"/>
        <color indexed="8"/>
        <rFont val="宋体"/>
        <charset val="0"/>
        <scheme val="minor"/>
      </rPr>
      <t>_x000b_</t>
    </r>
    <r>
      <rPr>
        <sz val="10"/>
        <color indexed="8"/>
        <rFont val="宋体"/>
        <charset val="134"/>
        <scheme val="minor"/>
      </rPr>
      <t xml:space="preserve">三季度：开工建设，完成预计投资的25%  </t>
    </r>
    <r>
      <rPr>
        <sz val="10"/>
        <color indexed="8"/>
        <rFont val="宋体"/>
        <charset val="0"/>
        <scheme val="minor"/>
      </rPr>
      <t>_x000b_</t>
    </r>
    <r>
      <rPr>
        <sz val="10"/>
        <color indexed="8"/>
        <rFont val="宋体"/>
        <charset val="134"/>
        <scheme val="minor"/>
      </rPr>
      <t>四季度：累计完成预计投资的100%。</t>
    </r>
  </si>
  <si>
    <t>仁和区停车场充电桩建设项目</t>
  </si>
  <si>
    <t>2025—2029年</t>
  </si>
  <si>
    <t>在特营权出让的4192个车位上，建设1800个充电桩。</t>
  </si>
  <si>
    <t>一季度：前开展经营权出让相关准备工作_x000b_二季度：6月30日前完成特许经营权出让   
三季度：9月30日前项目业主筹备建设充电桩            
四季度：12月31日前完成50个充电桩建设。</t>
  </si>
  <si>
    <t>待定</t>
  </si>
  <si>
    <t>大美智慧光电MiniLED封装器件及显示模组生产项目</t>
  </si>
  <si>
    <t>建设400条LED封装器件生产线，1条MiniLED显示模组生产线。</t>
  </si>
  <si>
    <t>完成签约。</t>
  </si>
  <si>
    <t>一季度：开展项目前期准备工作   二季度：完成项目进厂前期准备工作   
三季度：进厂开工建设   
四季度：完成厂房装修，完成400条封装线安装建设，1条MiniLED显示模组生产线建设完成，并开展试生产。</t>
  </si>
  <si>
    <t>深圳市大美智慧光电有限公司</t>
  </si>
  <si>
    <t>仁和区前进镇普达旅游康养基地建设项目</t>
  </si>
  <si>
    <t>项目用地面积约 20.7 亩，总建筑面积约 2.95 万平方米，商业用地（B1），建筑密度≤45%，绿地率≥20%。新建康疗养基地 26426 平方米以及配套设施建设。</t>
  </si>
  <si>
    <t>取得备案文件</t>
  </si>
  <si>
    <t>一季度：完成施工图设计，完成场坪工程   
二季度：完成场坪工程，基础施工完成50%   
三季度：完成基础施工，主体施工完成50%   
四季度：主体施工完成80%。</t>
  </si>
  <si>
    <t>攀枝花市东燊商业运营管理有限公司</t>
  </si>
  <si>
    <t>铜锣湾商务中心</t>
  </si>
  <si>
    <t>项目总占地面积13270.69平方米，建筑面积42525.07平方米，其中地上建筑面积33046平方米，地下建筑面积9479.07平方米。</t>
  </si>
  <si>
    <t>一季度：启动项目招投标   
二季度：完成项目招投标，启动现场清表打围及三通一平等工作   
三季度：完成清表打围及三通一平等工作，启动项目建设，9月30日前完成部分商业土石方开挖，启动基础施工   
四季度：前完成部分商业基础及地下室施工，启动主体结构施工。</t>
  </si>
  <si>
    <t>攀枝花铜锣湾置业发展有限公司</t>
  </si>
  <si>
    <t>仁和区南向门户片区产业融合发展建设项目</t>
  </si>
  <si>
    <t>项目规划建设约1万亩，通过基础设施、产业配套等建设打造攀枝花市花城“会客厅”，重点建设火车南站中轴线景观等产业项目。</t>
  </si>
  <si>
    <t>一季度：完成景观平台基础浇筑。
二季度：完成景观步道土石方开挖及回填
三季度：完成80%的景观步道土石方开挖及回填，完成20%的景观造型土方回填
四季度：完成景观步道土石方开挖及回填，完成60%的景观造型土方回填。</t>
  </si>
  <si>
    <t>仁和区2025年分布式光伏整体推进项目</t>
  </si>
  <si>
    <t>仁和区同德镇、务本乡、前进镇、中坝乡、平地镇</t>
  </si>
  <si>
    <t>建设屋顶分布式光伏30兆瓦，建设地面分布式光伏20兆瓦。</t>
  </si>
  <si>
    <t>项目已备案。</t>
  </si>
  <si>
    <t>一季度：完成10兆瓦分布式光伏 二季度：建成10兆瓦分布式光伏 三季度：建成20兆瓦分布式光伏 四季度：建成20兆瓦分布式光伏。</t>
  </si>
  <si>
    <t>攀枝花中电投新能源有限公司</t>
  </si>
  <si>
    <t>攀枝花普达欢乐谷项目</t>
  </si>
  <si>
    <t>项目总用地面积215983平方米，分为北区、南区两个部分。北区主要包括绿化32795平方米，山体美化37023平方米，场地土方整理69818平方米及配套设施建设。南区主要包括土方回填30万立方米，绿化211439平方米，建筑13615平方米。建设内容还包括连接南北区的梦幻桥和观光电梯。</t>
  </si>
  <si>
    <t>取得备案文件。</t>
  </si>
  <si>
    <t>一季度：启动项目南区建设   
二季度：完成项目南区基础施工，启动配套设施   
三季度：完成项目南区景观施工完成50%，配套设施完成40%   
四季度：完成项目南区景观施工完成90%，配套设施完成80%。</t>
  </si>
  <si>
    <t>仁和城市发展建设（集团）有限公司</t>
  </si>
  <si>
    <t>年产1.8亿米LED智能灯带项目</t>
  </si>
  <si>
    <t>建设8条LED智能灯带生产线。</t>
  </si>
  <si>
    <t>无。　</t>
  </si>
  <si>
    <t>一季度：开展项目前期准备工作 
二季度：完成项目进场前期准备工作 
三季度：进厂开展装修   
四季度：完成厂房装修，完成4条LED智能灯带生产线建设。</t>
  </si>
  <si>
    <t>中山市亿徕得照明有限公司</t>
  </si>
  <si>
    <t>电子元器件生产及包装项目</t>
  </si>
  <si>
    <t>建设6条电子元器件载带生产线。</t>
  </si>
  <si>
    <t>一季度：开展项目前期准备工作   二季度：完成项目进厂前期准备工作  
三季度：完成产线布置方案设计   四季度：完成设备安装调试，开展生产。</t>
  </si>
  <si>
    <t>深圳市聚旺兴科技有限公司</t>
  </si>
  <si>
    <t>仁和区前进镇普达旅游康养民宿建设项目</t>
  </si>
  <si>
    <t>新建建筑 8647平方米，总用地面积5852.58平方米，地上建筑面积6062.43平方米，其中包含客房及相关配套设施，停车场建筑面积 1520.19平方米，其中包含地下车库及设备用房，停车场车位 33 个，容积率1.04%，绿地面积 1171平方米。</t>
  </si>
  <si>
    <t>一季度：项目桩基基础施工完成，主体施工完成10%   
二季度：主体施工完成40%   
三季度：主体施工完成70%   
四季度：主体施工完成，装修工程完成30%。</t>
  </si>
  <si>
    <t>农业产业发展项目</t>
  </si>
  <si>
    <t>仁和区福田镇等10个乡镇</t>
  </si>
  <si>
    <t>在福田镇等10个乡镇围绕农业产业补短板、强弱项、促发展，开展水果精深加工、水果产业发展、品牌建设、粮经复合产业综合体建设、农村基础设施建设等。</t>
  </si>
  <si>
    <t>已收集完成基础信息，正在加强向上对接，编制完善建设方案。</t>
  </si>
  <si>
    <t>一季度：向上对接，完成本年度项目方案编制批复，上报省厅备案，项目开工建设   
二季度：完成攀西晚熟芒果优势特色产业集群项目、优势特色产业大田镇建设项目（二期）建设任务的50%   
三季度：完成攀西晚熟芒果优势特色产业集群项目、优势特色产业大田镇建设项目（二期）建设任务的80%   
四季度：完成项目建设，开展项目典型经验总结。</t>
  </si>
  <si>
    <t>项目乡镇</t>
  </si>
  <si>
    <t>仁和区五十一酒水糖果仓储物流批发市场</t>
  </si>
  <si>
    <t>项目占地面积8689平方米，总建筑面积10400平方米，新建一栋综合大楼，一栋直播大楼，一栋冷冻冷藏库，配套给排水、强弱电、道路、停车位等。</t>
  </si>
  <si>
    <t>已完成土地规划调整。</t>
  </si>
  <si>
    <t>一季度：开展工程规划许可证等前期手续办理   
二季度：开展场平等施工前期准备工作   
三季度：完成项目建设工程量的20%   
四季度：完成项目建设工程量的50%。</t>
  </si>
  <si>
    <t>攀枝花市牧耘农业开发有限公司</t>
  </si>
  <si>
    <t>乡村振兴基础设施建设项目</t>
  </si>
  <si>
    <t>仁和区大龙潭彝族乡等</t>
  </si>
  <si>
    <t>在大龙潭乡大龙潭村等60个村开展基础设施短板、产业发展、农村人居环境整治等建设。</t>
  </si>
  <si>
    <t>一季度：进行现场踏勘，研究确定建设项目，进行项目审定及批复   二季度：启动项目前期工作，进行项目设计、财评、招投标工作   
三季度：进行项目开工建设   
四季度：完成项目施工建设，进行项目验收及报账。</t>
  </si>
  <si>
    <t>宜居宜业和美乡村建设暨百村示范全域整治项目</t>
  </si>
  <si>
    <t>仁和区啊喇彝族乡等</t>
  </si>
  <si>
    <t>在啊喇乡官房村等10个村围绕“村庄美不美、短板补不补、村民和不和”等宜居宜业目标，开展农村卫生厕所改造、垃圾污水治理、农房风貌建设、农村基础设施建设等。</t>
  </si>
  <si>
    <t>仁和区迤沙拉文旅融合（二期）项目</t>
  </si>
  <si>
    <t>仁和区平地镇</t>
  </si>
  <si>
    <t>2025—2027年</t>
  </si>
  <si>
    <t>1.文化艺术中心：新建面积约3000平方米的文化艺术中心，配套水景观、绿化等打造。 2.民宿集群项目：新建3处面积约2500平方米的精品民宿集群，配套景观、绿化等打造。 3.星空露营基地：新建500平方米的露营活动区，400平方米的房车营地，260平方米的中心舞台娱乐区，250平方米的停车场，100平方米的综合服务中心，配套景观、绿化、水电等设施。 4.茶马古道示范段项目：建设3千米的集茶马文化长廊、茶马文化广场、观景平台、茶马文化景观小品等为一体的茶马古道游线，配套绿化、标识标牌、休闲座椅、垃圾箱等设施。</t>
  </si>
  <si>
    <t>一季度：完成文化艺术中心、民宿集群、星空露营地、茶马古道示范项目方案设计。 
二季度：完成文化艺术中心、民宿集群、星空露营地、茶马古道示范项目房屋收储、立项、招标等前期工作。 
三季度：启动文化艺术中心、民宿集群、星空露营地、茶马古道示范项目建设。 
四季度：完成文化艺术中心一期主体建设，并启动展陈方案设计  完成民宿集群项目建设，达到运营条件  完成星空露营地停车场、露营平台建设完成茶马古道示范段茶马文化长廊、茶马文化广场、景观小品、标识标牌建设。</t>
  </si>
  <si>
    <t>仁和城发集团、平地镇</t>
  </si>
  <si>
    <t>莲花商业城文旅商品集散中心</t>
  </si>
  <si>
    <t>集市总建筑面积10800平方米，建设内容为土特产超市（1800 平方米）、文创产品区（3400 平方米）、珠宝玉石区（3800平方米，对外招商）、餐饮区（1800平方米，对外招商），打造成集攀枝花当地、周边地区及全国的特色旅游产品为一体的综合性集市。</t>
  </si>
  <si>
    <t>一季度：开展项目方案设计、评审等工作   
二季度：启动装修工作，同步开展招商工作   
三季度：开展装修工作，完成项目建设工程量的30%   
四季度：完成全部装修及招商。</t>
  </si>
  <si>
    <t>攀枝花文旅集团有限公司</t>
  </si>
  <si>
    <t>仁和区农村文化“五个一”建设项目</t>
  </si>
  <si>
    <t>2025年至2026年分批次对仁和区12个乡镇60个行政村进行村史馆、文化广场新建或改造提升，新建3000平方米“攀芒芒”研学营地1座，配套教学、住宿、食堂、拓展训练等场所，对标省级研学基地标准分批次对区内11家市级研学基地进行改造提升。</t>
  </si>
  <si>
    <t>前期部分乡镇已完成村史馆、文化广场方案设计和选址。</t>
  </si>
  <si>
    <t>一季度：召开全区农村文化“五个一”建设工作推进会，明确第二批实施行政村名单完成“攀芒芒”研学营地方案设计及项目招标 
二季度：各乡镇完成农村文化“五个一”建设实施方案启动“攀芒芒”研学营地改造建设 
三季度：各乡镇按照实施方案开展农村文化“五个一”项目建设完成“攀芒芒”研学营地主体改造，启动课程设计 
四季度：各乡镇完成建设农村文化“五个一”项目建设完成“攀芒芒”研学营地建设，达到运营条件。</t>
  </si>
  <si>
    <t>大河印象有限公司仁和区各乡镇</t>
  </si>
  <si>
    <t>攀枝花市仁和区有线广播电视网络改造项目</t>
  </si>
  <si>
    <t>建设仁和区城区广播电视光纤入户双向接入网络。项目新建机房3个，升级改造传输机房5个，通信管道建设 16千米。敷设 72 芯主干光缆 68千米。 敷设 4-48 芯支杆光缆 180千米。覆盖25个小区45000余户，取代原有的同轴电缆传输，改造完成后形成新的FTTR模式，实现广播电视网络视听与5G、云计算、大数据、人工智能、超高清等新一代信息技术融合发展。</t>
  </si>
  <si>
    <t>一季度：完成机房改造提升，新建机房3个，升级改造传输机房5个 二季度：完成10个小区通信管道路由设计，完成管道建设材料采购（含7孔梅花管、管道井盖等） 
三季度：完成通信管道建设6千米 四季度：完成敷设72芯主干光缆25千米，敷设 4-48 芯支杆光缆 80千米，新建光交箱5个，分纤箱 300个。</t>
  </si>
  <si>
    <t>中国广电四川网络股份有限公司仁和区分公司</t>
  </si>
  <si>
    <t>攀枝花市仁和区第一污水处理厂及配套设施更新项目</t>
  </si>
  <si>
    <t>更新改造第一污水处理厂水泵3个、自动控制设施2套、污泥脱水设备2套、鼓风机3台、进水口水质监测仪等设施设备，改造配套主干管网35.6千米( DN400-DN800))，配套新增及改造污水检查井1500个、一体化提升泵站1座，疏通及修复仁和主城区破损排污主、次管网19.5 千米。改造后生活污水集中收集处理率预计达到70%左右，污水处理能力达到2万吨/日以上。</t>
  </si>
  <si>
    <t>可研批复、环评、能评。</t>
  </si>
  <si>
    <t>一季度：启动项目建设，完成改造配套主干管网2千米，完成项目建设5% 
二季度：累计完成改造配套主干管网5千米，完成项目建设10% 
三季度：完成疏通及修复仁和主城区破损排污主、次管网10千米，完成项目建设25% 
四季度：完成配套主干管网10千米，疏通及修复仁和主城区破损排污主、次管网19.5千米，完成项目建设50%。</t>
  </si>
  <si>
    <t>仁和区住建局</t>
  </si>
  <si>
    <t>攀枝花市仁和区金沙江大河流域（普达桥至巴斯箐段）水环境综合治理项目</t>
  </si>
  <si>
    <t>本项目主要建设内容包括河道生态护岸 7.4千米、生态缓冲带 201920 平方米、生态步道 7.4千米、河道生态湿地 12700 平方米、污水管网建设 5.5千米、河道清淤141120立方米等。</t>
  </si>
  <si>
    <t>项目已备案，正在编制初设。</t>
  </si>
  <si>
    <t>一季度：启动项目河道部分招投标工作   
二季度：启动河道部分项目建设，启动项目部分区段清表打围、河道清淤、土石方开挖工程   
三季度：启动巴斯箐段河道部分区段基础、挡土墙、污水管工程施工   四季度：持续推进项目建设，启动巴斯箐段河道部分步道施工，完成项目部分河道、管网、清淤施工。</t>
  </si>
  <si>
    <t>区城乡建设开发中心</t>
  </si>
  <si>
    <t>攀枝花市仁和区污水收集管网建设项目一期</t>
  </si>
  <si>
    <t>新建及改建仁和区范围内污水收集管网20千米，其中，拟新建污水管网约8千米，改建合流制管网约12千米，管网管径DN400-1000；新建污水检查井约400座，并配套建设相关附属设施。</t>
  </si>
  <si>
    <t>可研批复。</t>
  </si>
  <si>
    <t>一季度：启动项目建设，完成新改建仁和区范围内污水收集管网5千米，完成项目建设10% 
二季度：完成污水检查井约100座，完成项目建设30% 
三季度：完成新建及改建仁和区范围内污水收集管网10千米及污水检查井约200座，完成项目建设60% 
四季度：完成新建及改建仁和区范围内污水收集管网20千米及污水检查井约400座，完成项目建设。</t>
  </si>
  <si>
    <t>仁和区2025年地质灾害综合治理</t>
  </si>
  <si>
    <t>本项目主要建设地点为布德、啊喇、太平等；包括仁和区布德镇新桥村龙田组夏家岩脚崩塌治理工程、攀枝花市仁和区啊喇乡啊喇村大村组滑坡治理工程、攀枝花市仁和区太平乡先锋村海宝荡组滑坡排危除险工程、仁和区攀枝花大道南段369号后侧崩塌排危除险工程等约10个地灾子项目，采取工程措施为被动网、格构、抗滑桩、挡墙等。</t>
  </si>
  <si>
    <t>部分项目已入库，正在编制初设、施工图。</t>
  </si>
  <si>
    <t>一季度：继续开展前期项目包装，初设、施工图设计等 
二季度：开展项目清单编制、财评、招投标工作，进入前期施工入场准备 
三季度：进入项目实施阶段，项目各项内容施工完毕 
四季度：进行项目初验。</t>
  </si>
  <si>
    <t>攀枝花市自然资源和规划局仁和分局</t>
  </si>
  <si>
    <t>攀枝花市仁和区大河流域仁和段水生态环境综合整治项目</t>
  </si>
  <si>
    <t>仁和区仁和镇、大河中路街道、前进镇</t>
  </si>
  <si>
    <t>在大竹河水库下游至巴斯箐连接桥，建设河道生态湿地40100平方米，旁路生态湿地52900平方米，生态护岸4560米，河道整理2280米，构建河滨灌草生态缓冲带150000平方米等。</t>
  </si>
  <si>
    <t>一季度：完成初步设计及项目招投标 
二季度：完成主体工程工作量的10% 
三季度：完成主体工程工作量的20% 
四季度：完成主体工程工作量的40%。</t>
  </si>
  <si>
    <t>仁和区生态环境局</t>
  </si>
  <si>
    <t>三、加快前期(19个）</t>
  </si>
  <si>
    <t>仁和区物流产业园及综合能源站项目</t>
  </si>
  <si>
    <t>项目占地约108亩，结合仁和区区位优势、交通优势及产业发展规划，围绕现代综合物流贸易投资、配套资源综合开发，建设1座综合能源站。</t>
  </si>
  <si>
    <t>完成投资协议签订，按照协议内容适时启动项目建设。</t>
  </si>
  <si>
    <t>加快前期</t>
  </si>
  <si>
    <t>仁和区2024年城镇燃气管道老化更新改造项目（第二批）</t>
  </si>
  <si>
    <t>2026年</t>
  </si>
  <si>
    <t>本项目共涉及老城区 18个老旧小区，共改造用户15219 户。一是改造更新庭院管道 98千米（含小区水泥路面拆除与恢复），立管（含引入管、水平干管）54千米；二是用户端更换橡胶软管 30438根，加装燃气报警器及配套切断阀15219 个，自闭阀 15219个。</t>
  </si>
  <si>
    <t>项目可研报告编制。</t>
  </si>
  <si>
    <t>加快办理项目环评、土地规划等前期手续，编制资金申请报告。</t>
  </si>
  <si>
    <t>攀枝花市仁和区普达建筑垃圾消纳场</t>
  </si>
  <si>
    <t>建设一座建筑垃圾消纳场，项目占地118795.09平方米（178.19亩），库容量364.95万立方米，坝顶土地整理面积10.55公顷（158.28亩）。</t>
  </si>
  <si>
    <t>加快办理项目可研编制、土地规划手续、水保、环评等前期手续。</t>
  </si>
  <si>
    <t>普达集体经济管理有限公司</t>
  </si>
  <si>
    <t>攀枝花市仁和区智慧生活垃圾分类收储设施建设项目</t>
  </si>
  <si>
    <t>仁和镇</t>
  </si>
  <si>
    <t>1.改、扩建仁和区城镇生活垃圾收储系统，统一更新城镇范围内生活垃圾收集容器；2.新建仁和区生活垃圾分拣中心，占地面积约450平方米，在原仁和区垃圾中转站基地范围内进行项目实施，含垃圾收集设备（生产线）1条（包含负压卸料系统、行车传运系统、均匀给料系统、大件垃圾破碎系统、智能垃圾分选系统、破袋破碎机、综合分选系统等）及配套公用工程及辅助设施；新建智能物联及智能垃圾收运调度系统 1 套，打造生活垃圾收集、运输监管信息化平台。建成后生活垃圾分拣中心日处理规模达到220吨。</t>
  </si>
  <si>
    <t>攀枝花市仁和区国家储备林项目</t>
  </si>
  <si>
    <t>仁和区啊喇彝族乡、布德镇、大龙潭彝族乡、大田镇、福田镇、平地镇、前进镇、仁和镇、太平乡、同德镇、务本乡、中坝乡</t>
  </si>
  <si>
    <t>2026—2029年</t>
  </si>
  <si>
    <t>项目建设总规模约178400亩，主要包括营造林建设工程、林下经济建设、基础设施和支撑体系建设。主要建设内容包括：1、营造林建设工程约178400亩，其中集约人工林栽培约10000亩；现有林改培约150900亩；中幼林抚育约 17500亩；2、林下经济建设约30000亩；3、配套基础设施和支撑体系建设，包含苗圃基地建设、配套灌溉设施、林区道路建设、森林康养基地建设、中药材加工基地建设、林区生产用房建设、森林防火配套设施建设、林业有害生物防治、项目区资源监测设备等。</t>
  </si>
  <si>
    <t>建设方案初审意见：川林规函〔2023〕1146号_x000b_可研批复：攀仁发改〔2023〕377号。</t>
  </si>
  <si>
    <t>完成资金筹措。</t>
  </si>
  <si>
    <t>攀枝花仁和区29万千瓦光伏项目</t>
  </si>
  <si>
    <t>仁和区福田镇</t>
  </si>
  <si>
    <t>2026—2027年</t>
  </si>
  <si>
    <t>建设一座20万千瓦集中式光伏电站，一座9万千瓦集中式光伏电站，配套建设相应送出线路及升压电站等设施。</t>
  </si>
  <si>
    <t>纳规、实施方案申报、法人优选、备案。</t>
  </si>
  <si>
    <t>完成项目业主优选和核准。</t>
  </si>
  <si>
    <t>攀枝花仁和区10万千瓦风电项目</t>
  </si>
  <si>
    <t>仁和区大龙潭彝族乡、大田镇</t>
  </si>
  <si>
    <t>总装机容量10万千瓦，建设16台单机容量6250千瓦风力发电机组，配套升压站一座，送出线路一回。</t>
  </si>
  <si>
    <t>完成测风、纳规、实施方案申报、法人优选</t>
  </si>
  <si>
    <t>四川恒鼎实业有限公司大河沟煤矿扩建工程项目</t>
  </si>
  <si>
    <t>仁和区务本乡</t>
  </si>
  <si>
    <t>规模为从15万吨/年整合扩建至30万吨/年。建设内容：完成井巷工程开拓、准备、回采巷道布置、主要生产、运输、提升、通风、排水等系统建设，安全设施设备安装、重大设备监测感知系统安装、运行，“六大系统”建成运行，实现掘进工作面采用综合机械化掘进，采煤工作面采用综合机械化采煤，运输采用连续运输方式运输，达到二级标准化的高效矿井。</t>
  </si>
  <si>
    <t>完成煤矿手续办理。</t>
  </si>
  <si>
    <t>四川恒鼎实业有限公司</t>
  </si>
  <si>
    <t>攀枝花市会兴工贸有限责任公司张家湾煤矿兼并重组升级改造工程</t>
  </si>
  <si>
    <t>由年产15万吨升级改造为30万吨。建设内容：矿井完成双回路供电改造，完成与煤矿升级改造相关的道路交通、基础设施建设；实施综采设备、连续运输系统及其他机电通风系统、抽排水设备安装，升级改造瓦斯监控、人员定位、通讯调度、重大设备感知等系统。</t>
  </si>
  <si>
    <t>川应急审批〔2022〕237号；已取得安全专篇审批、川应急审批〔2023〕3号，取得环评批复文件；取得水土保持方案审批文件。</t>
  </si>
  <si>
    <t>取得修改调整后的各项手续，完成施工备案。</t>
  </si>
  <si>
    <t>攀枝花市会兴工贸有限责任公司</t>
  </si>
  <si>
    <t>成昆铁路（拉鲊至花棚子段）文旅项目</t>
  </si>
  <si>
    <t>2026—2030年</t>
  </si>
  <si>
    <t>按照保护优先、生态优先、凸显文化、提升品质的思路，对成昆铁路仁和段（拉鲊至花棚子段）进行开发利用。主要建设内容包括：1.观光火车项目；2.拉鲊火车影视基地项目；3.金沙江大峡谷综合游步道项目；4.拉鲊火车研学基地项目；5.拉鲊火车主题酒店项目；6.火车主题温泉精品民宿；7.星空户外露营地项目；8.成昆铁路活态博物馆。</t>
  </si>
  <si>
    <t>与中国铁路成都局集团有限公司达成共同合作开发共识，完成共同合作开发协议签订及项目前期要件。</t>
  </si>
  <si>
    <t>仁和区整区推进高标准农田建设项目</t>
  </si>
  <si>
    <t>新建高标准农田3万亩。</t>
  </si>
  <si>
    <t>攀枝花市农基农业开发有限公司</t>
  </si>
  <si>
    <t>安徽世林LED半导体照明玻璃零配件及高端化妆品玻璃包装材料制造项目</t>
  </si>
  <si>
    <t>仁和区大龙潭彝族乡、南山循环经济发展区橄榄坪园区</t>
  </si>
  <si>
    <t>世林股份计划投资建设日产50吨玻璃窑炉两台，配套印刷生产线。建成投产后，预计可实现年产值2.4亿元。</t>
  </si>
  <si>
    <t>目前企业正在进行项目拟选址可行性分析。</t>
  </si>
  <si>
    <t>加快项目洽谈进度，签订项目投资协议，完成项目开工手续办理。</t>
  </si>
  <si>
    <t>安徽世林照明股份有限公司</t>
  </si>
  <si>
    <t>攀西农特产品集贸市场项目</t>
  </si>
  <si>
    <t>计划建设6000平方米交易市场1个，7000平方米停车场1个及相应的配套基础设施。</t>
  </si>
  <si>
    <t>已确定项目选址和项目业主。</t>
  </si>
  <si>
    <t>开展工程规划许可证等前期手续办理。</t>
  </si>
  <si>
    <t>攀枝花市晟华置业有限责任公司</t>
  </si>
  <si>
    <t>年产100吨LED荧光材料生产项目（暂定名）</t>
  </si>
  <si>
    <t>仁和区南山循环经济发展区</t>
  </si>
  <si>
    <t>意向投资企业广东科煜光电有限公司拟投资8000万元，建设年产100吨LED荧光材料生产线。项目计划使用厂房15000平方米，主要购置高压及常压石墨炉、制氮装置等生产设备，项目建成后年产成后硅酸盐橙粉、YAG 黄粉、Ga-YAG 黄绿粉、氮化物红粉等荧光材料100吨，预计年产值3亿元。</t>
  </si>
  <si>
    <t>投资方正在对项目投资进行可行性分析。</t>
  </si>
  <si>
    <t>积极与企业对接，深入洽谈项目合作事宜。</t>
  </si>
  <si>
    <t>广东科煜光电有限公司</t>
  </si>
  <si>
    <t>仁和区普达中小学建设项目</t>
  </si>
  <si>
    <t>2026-2028年</t>
  </si>
  <si>
    <t>占地面积107亩，新建校舍39500平方米（教辅用房15000平方米，宿舍13750平方米，食堂3750平方米，办公楼2000平方米，其它5000平方米），新建运动场21420平方米，以及管道、围墙等配套设施。</t>
  </si>
  <si>
    <t>规划设计方案已通过规委会审议，已办理选址意见书。</t>
  </si>
  <si>
    <t>完成设计，编制工程量清单，财评。</t>
  </si>
  <si>
    <t>攀枝花市仁和区群众运动中心</t>
  </si>
  <si>
    <t>2026-2027年</t>
  </si>
  <si>
    <t>占地22亩、建筑面积1.5万平方米。主要开展的项目：篮球、排球、羽毛球、乒乓球、手球、板式网球等。</t>
  </si>
  <si>
    <t>完成设计，清单编制，财评。</t>
  </si>
  <si>
    <t>攀枝花市大河中学高中学生宿舍楼新建项目</t>
  </si>
  <si>
    <t>拆除80年代修建的住宿楼3栋，原址新建学生宿舍12411平方米。</t>
  </si>
  <si>
    <t>可研立项批复、选址意见书。</t>
  </si>
  <si>
    <t>四川省攀枝花市大河中学校</t>
  </si>
  <si>
    <t>金沙江大峡谷旅游度假区项目</t>
  </si>
  <si>
    <t>仁和区平地镇、大龙潭彝族乡</t>
  </si>
  <si>
    <t>2026-2035年</t>
  </si>
  <si>
    <t>依托项目地金沙江大峡谷、成昆铁路（仁和段）、迤沙拉村，打造文旅康养度假旅游目的地。山上主要建设迤沙拉4A景区精品民宿集群、景区旅游综合体、索道等重点项目。山下主要建设观光火车项目、拉鲊火车影视基地项目、金沙江大峡谷综合游步道项目、拉鲊火车研学基地项目、拉鲊火车主题酒店民宿、星空户外露营地项目、成昆铁路活态博物馆等重点项目。</t>
  </si>
  <si>
    <t>部分项目正在开展方案设计</t>
  </si>
  <si>
    <t>完成部分项目的方案设计，并开展施工前相关手续办理</t>
  </si>
  <si>
    <t>仁和区城市发展建设集团</t>
  </si>
  <si>
    <t>仁和区工业固废再生资源循环利用项目</t>
  </si>
  <si>
    <t>建成达产年可再生回收利用工业固废资源100万吨/年，包含一级粉煤灰、二级粉煤灰生产线两条，选铁、选钒生产线两条，以及相应的公辅配套设施。</t>
  </si>
  <si>
    <t>正在开展投资协议谈判，初步完成项目选址。</t>
  </si>
  <si>
    <t>确定项目选址，明确建设方案。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</si>
</sst>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9">
    <font>
      <sz val="11"/>
      <color theme="1"/>
      <name val="宋体"/>
      <charset val="134"/>
      <scheme val="minor"/>
    </font>
    <font>
      <b/>
      <sz val="12"/>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22"/>
      <color indexed="8"/>
      <name val="方正小标宋_GBK"/>
      <charset val="134"/>
    </font>
    <font>
      <sz val="10.5"/>
      <color indexed="8"/>
      <name val="黑体"/>
      <charset val="134"/>
    </font>
    <font>
      <sz val="9"/>
      <color indexed="8"/>
      <name val="黑体"/>
      <charset val="134"/>
    </font>
    <font>
      <b/>
      <sz val="12"/>
      <color rgb="FF000000"/>
      <name val="宋体"/>
      <charset val="0"/>
    </font>
    <font>
      <b/>
      <sz val="12"/>
      <color indexed="8"/>
      <name val="宋体"/>
      <charset val="134"/>
    </font>
    <font>
      <b/>
      <sz val="12"/>
      <color indexed="8"/>
      <name val="Times New Roman"/>
      <charset val="0"/>
    </font>
    <font>
      <b/>
      <sz val="10.5"/>
      <color rgb="FF000000"/>
      <name val="宋体"/>
      <charset val="0"/>
    </font>
    <font>
      <b/>
      <sz val="10.5"/>
      <color indexed="8"/>
      <name val="宋体"/>
      <charset val="134"/>
    </font>
    <font>
      <sz val="10"/>
      <color indexed="8"/>
      <name val="宋体"/>
      <charset val="0"/>
      <scheme val="minor"/>
    </font>
    <font>
      <sz val="10"/>
      <color indexed="8"/>
      <name val="宋体"/>
      <charset val="134"/>
      <scheme val="minor"/>
    </font>
    <font>
      <sz val="10"/>
      <color rgb="FFFF0000"/>
      <name val="宋体"/>
      <charset val="0"/>
      <scheme val="minor"/>
    </font>
    <font>
      <sz val="10"/>
      <color rgb="FFFF0000"/>
      <name val="宋体"/>
      <charset val="134"/>
      <scheme val="minor"/>
    </font>
    <font>
      <b/>
      <sz val="10"/>
      <color rgb="FF000000"/>
      <name val="宋体"/>
      <charset val="0"/>
      <scheme val="minor"/>
    </font>
    <font>
      <b/>
      <sz val="10"/>
      <color indexed="8"/>
      <name val="宋体"/>
      <charset val="134"/>
      <scheme val="minor"/>
    </font>
    <font>
      <b/>
      <sz val="10"/>
      <color indexed="8"/>
      <name val="宋体"/>
      <charset val="0"/>
      <scheme val="minor"/>
    </font>
    <font>
      <sz val="9"/>
      <color indexed="10"/>
      <name val="黑体"/>
      <charset val="134"/>
    </font>
    <font>
      <sz val="10"/>
      <color indexed="10"/>
      <name val="宋体"/>
      <charset val="134"/>
      <scheme val="minor"/>
    </font>
    <font>
      <sz val="10"/>
      <name val="宋体"/>
      <charset val="0"/>
      <scheme val="minor"/>
    </font>
    <font>
      <b/>
      <sz val="10"/>
      <name val="宋体"/>
      <charset val="0"/>
      <scheme val="minor"/>
    </font>
    <font>
      <sz val="10"/>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0.5"/>
      <color indexed="8"/>
      <name val="宋体"/>
      <charset val="134"/>
    </font>
    <font>
      <sz val="10.5"/>
      <color indexed="8"/>
      <name val="Times New Roman"/>
      <charset val="0"/>
    </font>
    <font>
      <sz val="9"/>
      <color indexed="8"/>
      <name val="Arial"/>
      <charset val="0"/>
    </font>
  </fonts>
  <fills count="35">
    <fill>
      <patternFill patternType="none"/>
    </fill>
    <fill>
      <patternFill patternType="gray125"/>
    </fill>
    <fill>
      <patternFill patternType="solid">
        <fgColor theme="7"/>
        <bgColor indexed="64"/>
      </patternFill>
    </fill>
    <fill>
      <patternFill patternType="solid">
        <fgColor rgb="FFFFFF00"/>
        <bgColor indexed="64"/>
      </patternFill>
    </fill>
    <fill>
      <patternFill patternType="solid">
        <fgColor indexed="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5"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6" borderId="14" applyNumberFormat="0" applyAlignment="0" applyProtection="0">
      <alignment vertical="center"/>
    </xf>
    <xf numFmtId="0" fontId="35" fillId="7" borderId="15" applyNumberFormat="0" applyAlignment="0" applyProtection="0">
      <alignment vertical="center"/>
    </xf>
    <xf numFmtId="0" fontId="36" fillId="7" borderId="14" applyNumberFormat="0" applyAlignment="0" applyProtection="0">
      <alignment vertical="center"/>
    </xf>
    <xf numFmtId="0" fontId="37" fillId="8"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cellStyleXfs>
  <cellXfs count="68">
    <xf numFmtId="0" fontId="0" fillId="0" borderId="0" xfId="0">
      <alignment vertical="center"/>
    </xf>
    <xf numFmtId="0" fontId="1" fillId="2" borderId="0" xfId="0" applyFont="1" applyFill="1">
      <alignment vertical="center"/>
    </xf>
    <xf numFmtId="0" fontId="2" fillId="3" borderId="0" xfId="0" applyFont="1" applyFill="1">
      <alignment vertical="center"/>
    </xf>
    <xf numFmtId="0" fontId="3" fillId="0" borderId="0" xfId="0" applyFont="1">
      <alignment vertical="center"/>
    </xf>
    <xf numFmtId="0" fontId="4" fillId="3" borderId="0" xfId="0" applyFont="1" applyFill="1">
      <alignment vertical="center"/>
    </xf>
    <xf numFmtId="0" fontId="0" fillId="0" borderId="0" xfId="0" applyAlignment="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9"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176" fontId="9" fillId="2" borderId="5"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176" fontId="12" fillId="3" borderId="5" xfId="0" applyNumberFormat="1"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176" fontId="14" fillId="0" borderId="5"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6" fillId="0" borderId="6" xfId="0" applyFont="1" applyFill="1" applyBorder="1" applyAlignment="1" applyProtection="1">
      <alignment horizontal="left" vertical="center" wrapText="1"/>
    </xf>
    <xf numFmtId="0" fontId="17" fillId="3" borderId="7"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8" fillId="3" borderId="6" xfId="0" applyFont="1" applyFill="1" applyBorder="1" applyAlignment="1" applyProtection="1">
      <alignment horizontal="left" vertical="center" wrapText="1"/>
    </xf>
    <xf numFmtId="0" fontId="19" fillId="3" borderId="6"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57" fontId="14" fillId="0" borderId="6" xfId="0" applyNumberFormat="1" applyFont="1" applyFill="1" applyBorder="1" applyAlignment="1" applyProtection="1">
      <alignment horizontal="center" vertical="center" wrapText="1"/>
    </xf>
    <xf numFmtId="57" fontId="14" fillId="0" borderId="6" xfId="0" applyNumberFormat="1"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8" fillId="3" borderId="6" xfId="0" applyFont="1" applyFill="1" applyBorder="1" applyAlignment="1" applyProtection="1">
      <alignment horizontal="center" vertical="center" wrapText="1"/>
    </xf>
    <xf numFmtId="0" fontId="18" fillId="3" borderId="6" xfId="0" applyFont="1" applyFill="1" applyBorder="1" applyAlignment="1" applyProtection="1">
      <alignment horizontal="center" vertical="center"/>
    </xf>
    <xf numFmtId="57" fontId="18" fillId="3" borderId="6"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left" vertical="center" wrapText="1"/>
    </xf>
    <xf numFmtId="57" fontId="14" fillId="0" borderId="5" xfId="0" applyNumberFormat="1"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8" fillId="3" borderId="5" xfId="0" applyFont="1" applyFill="1" applyBorder="1" applyAlignment="1" applyProtection="1">
      <alignment horizontal="left" vertical="center" wrapText="1"/>
    </xf>
    <xf numFmtId="0" fontId="19" fillId="3" borderId="5" xfId="0" applyFont="1" applyFill="1" applyBorder="1" applyAlignment="1" applyProtection="1">
      <alignment horizontal="center" vertical="center" wrapText="1"/>
    </xf>
    <xf numFmtId="0" fontId="16" fillId="0" borderId="5" xfId="0" applyFont="1" applyFill="1" applyBorder="1" applyAlignment="1" applyProtection="1">
      <alignment horizontal="left" vertical="center" wrapText="1"/>
    </xf>
    <xf numFmtId="176" fontId="14" fillId="4" borderId="10" xfId="0" applyNumberFormat="1"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xf numFmtId="0" fontId="14" fillId="0" borderId="7" xfId="0" applyFont="1" applyFill="1" applyBorder="1" applyAlignment="1" applyProtection="1">
      <alignment horizontal="left" vertical="center" wrapText="1"/>
    </xf>
    <xf numFmtId="0" fontId="18" fillId="3" borderId="10" xfId="0" applyFont="1" applyFill="1" applyBorder="1" applyAlignment="1" applyProtection="1">
      <alignment horizontal="center" vertical="center" wrapText="1"/>
    </xf>
    <xf numFmtId="0" fontId="18" fillId="3" borderId="7" xfId="0" applyFont="1" applyFill="1" applyBorder="1" applyAlignment="1" applyProtection="1">
      <alignment horizontal="left" vertical="center" wrapText="1"/>
    </xf>
    <xf numFmtId="0" fontId="16" fillId="0" borderId="5"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xf>
    <xf numFmtId="0" fontId="23" fillId="3" borderId="10"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xf>
    <xf numFmtId="0" fontId="14" fillId="0" borderId="5" xfId="0" applyFont="1" applyFill="1" applyBorder="1" applyAlignment="1" applyProtection="1">
      <alignment vertical="center" wrapText="1"/>
    </xf>
    <xf numFmtId="0" fontId="14" fillId="0" borderId="5" xfId="0" applyFont="1" applyFill="1" applyBorder="1" applyAlignment="1" applyProtection="1">
      <alignment horizontal="justify" vertical="center" wrapText="1"/>
    </xf>
    <xf numFmtId="0" fontId="24" fillId="0" borderId="10" xfId="0" applyFont="1" applyFill="1" applyBorder="1" applyAlignment="1" applyProtection="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四川省2011年重点项目建议计划表-新开工"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7"/>
  <sheetViews>
    <sheetView tabSelected="1" zoomScale="90" zoomScaleNormal="90" workbookViewId="0">
      <pane xSplit="2" ySplit="2" topLeftCell="C12" activePane="bottomRight" state="frozen"/>
      <selection/>
      <selection pane="topRight"/>
      <selection pane="bottomLeft"/>
      <selection pane="bottomRight" activeCell="S2" sqref="S$1:AD$1048576"/>
    </sheetView>
  </sheetViews>
  <sheetFormatPr defaultColWidth="9" defaultRowHeight="14.4"/>
  <cols>
    <col min="1" max="1" width="4.19444444444444" customWidth="1"/>
    <col min="3" max="3" width="5.5462962962963" customWidth="1"/>
    <col min="4" max="4" width="5.80555555555556" customWidth="1"/>
    <col min="5" max="5" width="19.25" customWidth="1"/>
    <col min="6" max="6" width="9.00925925925926" style="5" customWidth="1"/>
    <col min="7" max="7" width="9" style="5"/>
    <col min="8" max="8" width="9.62037037037037" style="5" customWidth="1"/>
    <col min="9" max="9" width="9" style="5"/>
    <col min="10" max="10" width="7.89814814814815" style="5" customWidth="1"/>
    <col min="11" max="11" width="8.01851851851852" style="5" customWidth="1"/>
    <col min="12" max="12" width="7.89814814814815" style="5" customWidth="1"/>
    <col min="13" max="13" width="8.50925925925926" style="5" customWidth="1"/>
    <col min="14" max="14" width="24.5740740740741" customWidth="1"/>
    <col min="15" max="15" width="6.41666666666667" customWidth="1"/>
    <col min="16" max="16" width="6.16666666666667" customWidth="1"/>
    <col min="17" max="17" width="4.56481481481481" customWidth="1"/>
    <col min="18" max="18" width="4.44444444444444" customWidth="1"/>
  </cols>
  <sheetData>
    <row r="1" ht="29.4" spans="1:18">
      <c r="A1" s="6" t="s">
        <v>0</v>
      </c>
      <c r="B1" s="7"/>
      <c r="C1" s="7"/>
      <c r="D1" s="6"/>
      <c r="E1" s="6"/>
      <c r="F1" s="6"/>
      <c r="G1" s="6"/>
      <c r="H1" s="6"/>
      <c r="I1" s="6"/>
      <c r="J1" s="45"/>
      <c r="K1" s="45"/>
      <c r="L1" s="45"/>
      <c r="M1" s="45"/>
      <c r="N1" s="6"/>
      <c r="O1" s="6"/>
      <c r="P1" s="6"/>
      <c r="Q1" s="6"/>
      <c r="R1" s="6"/>
    </row>
    <row r="2" ht="76.2" spans="1:18">
      <c r="A2" s="8" t="s">
        <v>1</v>
      </c>
      <c r="B2" s="9" t="s">
        <v>2</v>
      </c>
      <c r="C2" s="9" t="s">
        <v>3</v>
      </c>
      <c r="D2" s="8" t="s">
        <v>4</v>
      </c>
      <c r="E2" s="8" t="s">
        <v>5</v>
      </c>
      <c r="F2" s="8" t="s">
        <v>6</v>
      </c>
      <c r="G2" s="10" t="s">
        <v>7</v>
      </c>
      <c r="H2" s="10" t="s">
        <v>8</v>
      </c>
      <c r="I2" s="10" t="s">
        <v>9</v>
      </c>
      <c r="J2" s="46" t="s">
        <v>10</v>
      </c>
      <c r="K2" s="46" t="s">
        <v>11</v>
      </c>
      <c r="L2" s="46" t="s">
        <v>12</v>
      </c>
      <c r="M2" s="46" t="s">
        <v>13</v>
      </c>
      <c r="N2" s="8" t="s">
        <v>14</v>
      </c>
      <c r="O2" s="8" t="s">
        <v>15</v>
      </c>
      <c r="P2" s="8" t="s">
        <v>16</v>
      </c>
      <c r="Q2" s="8" t="s">
        <v>17</v>
      </c>
      <c r="R2" s="58" t="s">
        <v>18</v>
      </c>
    </row>
    <row r="3" s="1" customFormat="1" ht="31" customHeight="1" spans="1:18">
      <c r="A3" s="11" t="s">
        <v>19</v>
      </c>
      <c r="B3" s="12"/>
      <c r="C3" s="12"/>
      <c r="D3" s="13"/>
      <c r="E3" s="14"/>
      <c r="F3" s="15">
        <f>F4+F15+F48</f>
        <v>2145182</v>
      </c>
      <c r="G3" s="15"/>
      <c r="H3" s="16"/>
      <c r="I3" s="15">
        <f>I4+I15+I48</f>
        <v>511566</v>
      </c>
      <c r="J3" s="15">
        <f>J4+J15+J48</f>
        <v>72508</v>
      </c>
      <c r="K3" s="15">
        <f>K4+K15+K48</f>
        <v>105100</v>
      </c>
      <c r="L3" s="15">
        <f>L4+L15+L48</f>
        <v>157975</v>
      </c>
      <c r="M3" s="15">
        <f>M4+M15+M48</f>
        <v>176894</v>
      </c>
      <c r="N3" s="15"/>
      <c r="O3" s="15"/>
      <c r="P3" s="15"/>
      <c r="Q3" s="15"/>
      <c r="R3" s="15"/>
    </row>
    <row r="4" s="2" customFormat="1" ht="22" customHeight="1" spans="1:18">
      <c r="A4" s="17" t="s">
        <v>20</v>
      </c>
      <c r="B4" s="18"/>
      <c r="C4" s="18"/>
      <c r="D4" s="19"/>
      <c r="E4" s="20"/>
      <c r="F4" s="21">
        <f t="shared" ref="F4:M4" si="0">SUM(F5:F14)</f>
        <v>873689</v>
      </c>
      <c r="G4" s="21"/>
      <c r="H4" s="22"/>
      <c r="I4" s="21">
        <f t="shared" si="0"/>
        <v>218366</v>
      </c>
      <c r="J4" s="21">
        <f t="shared" si="0"/>
        <v>48408</v>
      </c>
      <c r="K4" s="21">
        <f t="shared" si="0"/>
        <v>54900</v>
      </c>
      <c r="L4" s="21">
        <f t="shared" si="0"/>
        <v>48075</v>
      </c>
      <c r="M4" s="21">
        <f t="shared" si="0"/>
        <v>66983</v>
      </c>
      <c r="N4" s="21"/>
      <c r="O4" s="21"/>
      <c r="P4" s="21"/>
      <c r="Q4" s="21"/>
      <c r="R4" s="21"/>
    </row>
    <row r="5" s="3" customFormat="1" ht="144" customHeight="1" spans="1:18">
      <c r="A5" s="23">
        <v>1</v>
      </c>
      <c r="B5" s="24" t="s">
        <v>21</v>
      </c>
      <c r="C5" s="24" t="s">
        <v>22</v>
      </c>
      <c r="D5" s="23" t="s">
        <v>23</v>
      </c>
      <c r="E5" s="25" t="s">
        <v>24</v>
      </c>
      <c r="F5" s="23">
        <v>32931</v>
      </c>
      <c r="G5" s="23">
        <v>10000</v>
      </c>
      <c r="H5" s="26"/>
      <c r="I5" s="23">
        <v>15000</v>
      </c>
      <c r="J5" s="47">
        <v>2000</v>
      </c>
      <c r="K5" s="47">
        <v>4000</v>
      </c>
      <c r="L5" s="47">
        <v>4000</v>
      </c>
      <c r="M5" s="47">
        <v>5000</v>
      </c>
      <c r="N5" s="25" t="s">
        <v>25</v>
      </c>
      <c r="O5" s="24" t="s">
        <v>26</v>
      </c>
      <c r="P5" s="36" t="s">
        <v>27</v>
      </c>
      <c r="Q5" s="23" t="s">
        <v>28</v>
      </c>
      <c r="R5" s="59" t="s">
        <v>29</v>
      </c>
    </row>
    <row r="6" s="3" customFormat="1" ht="173" customHeight="1" spans="1:18">
      <c r="A6" s="23">
        <v>2</v>
      </c>
      <c r="B6" s="24" t="s">
        <v>30</v>
      </c>
      <c r="C6" s="24" t="s">
        <v>31</v>
      </c>
      <c r="D6" s="23" t="s">
        <v>32</v>
      </c>
      <c r="E6" s="25" t="s">
        <v>33</v>
      </c>
      <c r="F6" s="23">
        <v>11075</v>
      </c>
      <c r="G6" s="23">
        <v>500</v>
      </c>
      <c r="H6" s="26"/>
      <c r="I6" s="23">
        <v>10575</v>
      </c>
      <c r="J6" s="47">
        <v>2300</v>
      </c>
      <c r="K6" s="47">
        <v>2600</v>
      </c>
      <c r="L6" s="47">
        <v>3075</v>
      </c>
      <c r="M6" s="47">
        <v>2600</v>
      </c>
      <c r="N6" s="25" t="s">
        <v>34</v>
      </c>
      <c r="O6" s="24" t="s">
        <v>35</v>
      </c>
      <c r="P6" s="23" t="s">
        <v>27</v>
      </c>
      <c r="Q6" s="23" t="s">
        <v>28</v>
      </c>
      <c r="R6" s="60" t="s">
        <v>29</v>
      </c>
    </row>
    <row r="7" s="3" customFormat="1" ht="96" spans="1:18">
      <c r="A7" s="23">
        <v>3</v>
      </c>
      <c r="B7" s="24" t="s">
        <v>36</v>
      </c>
      <c r="C7" s="24" t="s">
        <v>37</v>
      </c>
      <c r="D7" s="23" t="s">
        <v>32</v>
      </c>
      <c r="E7" s="25" t="s">
        <v>38</v>
      </c>
      <c r="F7" s="23">
        <v>8000</v>
      </c>
      <c r="G7" s="23">
        <v>2000</v>
      </c>
      <c r="H7" s="26"/>
      <c r="I7" s="23">
        <v>6000</v>
      </c>
      <c r="J7" s="47">
        <v>1000</v>
      </c>
      <c r="K7" s="47">
        <v>2000</v>
      </c>
      <c r="L7" s="47">
        <v>2000</v>
      </c>
      <c r="M7" s="47">
        <v>1000</v>
      </c>
      <c r="N7" s="25" t="s">
        <v>39</v>
      </c>
      <c r="O7" s="24" t="s">
        <v>40</v>
      </c>
      <c r="P7" s="23" t="s">
        <v>27</v>
      </c>
      <c r="Q7" s="23" t="s">
        <v>28</v>
      </c>
      <c r="R7" s="59" t="s">
        <v>41</v>
      </c>
    </row>
    <row r="8" s="3" customFormat="1" ht="294" customHeight="1" spans="1:18">
      <c r="A8" s="23">
        <v>4</v>
      </c>
      <c r="B8" s="24" t="s">
        <v>42</v>
      </c>
      <c r="C8" s="24" t="s">
        <v>43</v>
      </c>
      <c r="D8" s="23" t="s">
        <v>32</v>
      </c>
      <c r="E8" s="25" t="s">
        <v>44</v>
      </c>
      <c r="F8" s="23">
        <v>7165</v>
      </c>
      <c r="G8" s="23">
        <v>500</v>
      </c>
      <c r="H8" s="26"/>
      <c r="I8" s="23">
        <v>6665</v>
      </c>
      <c r="J8" s="47">
        <v>1000</v>
      </c>
      <c r="K8" s="47">
        <v>1800</v>
      </c>
      <c r="L8" s="47">
        <v>1800</v>
      </c>
      <c r="M8" s="47">
        <v>2065</v>
      </c>
      <c r="N8" s="25" t="s">
        <v>45</v>
      </c>
      <c r="O8" s="24" t="s">
        <v>46</v>
      </c>
      <c r="P8" s="23" t="s">
        <v>27</v>
      </c>
      <c r="Q8" s="23" t="s">
        <v>28</v>
      </c>
      <c r="R8" s="60" t="s">
        <v>41</v>
      </c>
    </row>
    <row r="9" s="3" customFormat="1" ht="168" spans="1:18">
      <c r="A9" s="23">
        <v>5</v>
      </c>
      <c r="B9" s="24" t="s">
        <v>47</v>
      </c>
      <c r="C9" s="24" t="s">
        <v>37</v>
      </c>
      <c r="D9" s="23" t="s">
        <v>32</v>
      </c>
      <c r="E9" s="25" t="s">
        <v>48</v>
      </c>
      <c r="F9" s="23">
        <v>2518</v>
      </c>
      <c r="G9" s="23">
        <v>200</v>
      </c>
      <c r="H9" s="26"/>
      <c r="I9" s="23">
        <v>2318</v>
      </c>
      <c r="J9" s="47">
        <v>300</v>
      </c>
      <c r="K9" s="47">
        <v>500</v>
      </c>
      <c r="L9" s="47">
        <v>1200</v>
      </c>
      <c r="M9" s="47">
        <v>318</v>
      </c>
      <c r="N9" s="25" t="s">
        <v>49</v>
      </c>
      <c r="O9" s="24" t="s">
        <v>50</v>
      </c>
      <c r="P9" s="23" t="s">
        <v>27</v>
      </c>
      <c r="Q9" s="23" t="s">
        <v>28</v>
      </c>
      <c r="R9" s="60" t="s">
        <v>41</v>
      </c>
    </row>
    <row r="10" s="3" customFormat="1" ht="144" spans="1:18">
      <c r="A10" s="23">
        <v>6</v>
      </c>
      <c r="B10" s="24" t="s">
        <v>51</v>
      </c>
      <c r="C10" s="24" t="s">
        <v>22</v>
      </c>
      <c r="D10" s="23" t="s">
        <v>52</v>
      </c>
      <c r="E10" s="25" t="s">
        <v>53</v>
      </c>
      <c r="F10" s="23">
        <v>350000</v>
      </c>
      <c r="G10" s="23">
        <v>50000</v>
      </c>
      <c r="H10" s="27"/>
      <c r="I10" s="23">
        <v>10000</v>
      </c>
      <c r="J10" s="47">
        <v>2000</v>
      </c>
      <c r="K10" s="47">
        <v>2000</v>
      </c>
      <c r="L10" s="47">
        <v>3000</v>
      </c>
      <c r="M10" s="47">
        <v>3000</v>
      </c>
      <c r="N10" s="25" t="s">
        <v>54</v>
      </c>
      <c r="O10" s="24" t="s">
        <v>55</v>
      </c>
      <c r="P10" s="23" t="s">
        <v>27</v>
      </c>
      <c r="Q10" s="23" t="s">
        <v>28</v>
      </c>
      <c r="R10" s="59"/>
    </row>
    <row r="11" s="3" customFormat="1" ht="331" customHeight="1" spans="1:18">
      <c r="A11" s="23">
        <v>7</v>
      </c>
      <c r="B11" s="24" t="s">
        <v>56</v>
      </c>
      <c r="C11" s="24" t="s">
        <v>22</v>
      </c>
      <c r="D11" s="28" t="s">
        <v>57</v>
      </c>
      <c r="E11" s="29" t="s">
        <v>58</v>
      </c>
      <c r="F11" s="23">
        <v>300000</v>
      </c>
      <c r="G11" s="23">
        <v>70000</v>
      </c>
      <c r="H11" s="27"/>
      <c r="I11" s="23">
        <v>80000</v>
      </c>
      <c r="J11" s="47">
        <v>20000</v>
      </c>
      <c r="K11" s="47">
        <v>20000</v>
      </c>
      <c r="L11" s="47">
        <v>20000</v>
      </c>
      <c r="M11" s="47">
        <v>20000</v>
      </c>
      <c r="N11" s="25" t="s">
        <v>59</v>
      </c>
      <c r="O11" s="24" t="s">
        <v>60</v>
      </c>
      <c r="P11" s="23" t="s">
        <v>27</v>
      </c>
      <c r="Q11" s="23" t="s">
        <v>28</v>
      </c>
      <c r="R11" s="59" t="s">
        <v>61</v>
      </c>
    </row>
    <row r="12" s="3" customFormat="1" ht="108" spans="1:18">
      <c r="A12" s="23">
        <v>8</v>
      </c>
      <c r="B12" s="24" t="s">
        <v>62</v>
      </c>
      <c r="C12" s="24" t="s">
        <v>37</v>
      </c>
      <c r="D12" s="23" t="s">
        <v>63</v>
      </c>
      <c r="E12" s="25" t="s">
        <v>64</v>
      </c>
      <c r="F12" s="23">
        <v>100000</v>
      </c>
      <c r="G12" s="23">
        <v>10000</v>
      </c>
      <c r="H12" s="27"/>
      <c r="I12" s="23">
        <v>70000</v>
      </c>
      <c r="J12" s="47">
        <v>10000</v>
      </c>
      <c r="K12" s="47">
        <v>20000</v>
      </c>
      <c r="L12" s="47">
        <v>10000</v>
      </c>
      <c r="M12" s="47">
        <v>30000</v>
      </c>
      <c r="N12" s="25" t="s">
        <v>65</v>
      </c>
      <c r="O12" s="24" t="s">
        <v>66</v>
      </c>
      <c r="P12" s="23" t="s">
        <v>27</v>
      </c>
      <c r="Q12" s="23" t="s">
        <v>28</v>
      </c>
      <c r="R12" s="59" t="s">
        <v>61</v>
      </c>
    </row>
    <row r="13" s="3" customFormat="1" ht="322" customHeight="1" spans="1:18">
      <c r="A13" s="23">
        <v>9</v>
      </c>
      <c r="B13" s="24" t="s">
        <v>67</v>
      </c>
      <c r="C13" s="24" t="s">
        <v>22</v>
      </c>
      <c r="D13" s="23" t="s">
        <v>68</v>
      </c>
      <c r="E13" s="25" t="s">
        <v>69</v>
      </c>
      <c r="F13" s="23">
        <v>20000</v>
      </c>
      <c r="G13" s="23">
        <v>6000</v>
      </c>
      <c r="H13" s="27"/>
      <c r="I13" s="23">
        <v>10000</v>
      </c>
      <c r="J13" s="47">
        <v>2000</v>
      </c>
      <c r="K13" s="47">
        <v>2000</v>
      </c>
      <c r="L13" s="47">
        <v>3000</v>
      </c>
      <c r="M13" s="47">
        <v>3000</v>
      </c>
      <c r="N13" s="25" t="s">
        <v>70</v>
      </c>
      <c r="O13" s="24" t="s">
        <v>71</v>
      </c>
      <c r="P13" s="23" t="s">
        <v>27</v>
      </c>
      <c r="Q13" s="23" t="s">
        <v>28</v>
      </c>
      <c r="R13" s="59"/>
    </row>
    <row r="14" s="3" customFormat="1" ht="108" spans="1:18">
      <c r="A14" s="23">
        <v>10</v>
      </c>
      <c r="B14" s="24" t="s">
        <v>72</v>
      </c>
      <c r="C14" s="24" t="s">
        <v>73</v>
      </c>
      <c r="D14" s="23" t="s">
        <v>32</v>
      </c>
      <c r="E14" s="25" t="s">
        <v>74</v>
      </c>
      <c r="F14" s="23">
        <v>42000</v>
      </c>
      <c r="G14" s="23">
        <v>30000</v>
      </c>
      <c r="H14" s="27"/>
      <c r="I14" s="23">
        <v>7808</v>
      </c>
      <c r="J14" s="47">
        <v>7808</v>
      </c>
      <c r="K14" s="47">
        <v>0</v>
      </c>
      <c r="L14" s="47">
        <v>0</v>
      </c>
      <c r="M14" s="47">
        <v>0</v>
      </c>
      <c r="N14" s="25" t="s">
        <v>75</v>
      </c>
      <c r="O14" s="23" t="s">
        <v>76</v>
      </c>
      <c r="P14" s="23" t="s">
        <v>27</v>
      </c>
      <c r="Q14" s="23" t="s">
        <v>28</v>
      </c>
      <c r="R14" s="59"/>
    </row>
    <row r="15" s="4" customFormat="1" ht="32" customHeight="1" spans="1:18">
      <c r="A15" s="30" t="s">
        <v>77</v>
      </c>
      <c r="B15" s="31"/>
      <c r="C15" s="31"/>
      <c r="D15" s="32"/>
      <c r="E15" s="33"/>
      <c r="F15" s="34">
        <f>SUM(F16:F47)</f>
        <v>636557</v>
      </c>
      <c r="G15" s="34"/>
      <c r="H15" s="35"/>
      <c r="I15" s="34">
        <f>SUM(I16:I47)</f>
        <v>293200</v>
      </c>
      <c r="J15" s="34">
        <f>SUM(J16:J47)</f>
        <v>24100</v>
      </c>
      <c r="K15" s="34">
        <f>SUM(K16:K47)</f>
        <v>50200</v>
      </c>
      <c r="L15" s="34">
        <f>SUM(L16:L47)</f>
        <v>109900</v>
      </c>
      <c r="M15" s="34">
        <f>SUM(M16:M47)</f>
        <v>109911</v>
      </c>
      <c r="N15" s="48"/>
      <c r="O15" s="49"/>
      <c r="P15" s="49"/>
      <c r="Q15" s="49"/>
      <c r="R15" s="61"/>
    </row>
    <row r="16" s="3" customFormat="1" ht="325" customHeight="1" spans="1:18">
      <c r="A16" s="23">
        <v>11</v>
      </c>
      <c r="B16" s="25" t="s">
        <v>78</v>
      </c>
      <c r="C16" s="25" t="s">
        <v>37</v>
      </c>
      <c r="D16" s="25" t="s">
        <v>79</v>
      </c>
      <c r="E16" s="25" t="s">
        <v>80</v>
      </c>
      <c r="F16" s="36">
        <v>254000</v>
      </c>
      <c r="G16" s="36" t="s">
        <v>81</v>
      </c>
      <c r="H16" s="37">
        <v>45717</v>
      </c>
      <c r="I16" s="36">
        <v>30000</v>
      </c>
      <c r="J16" s="47">
        <v>4000</v>
      </c>
      <c r="K16" s="47">
        <v>6000</v>
      </c>
      <c r="L16" s="47">
        <v>10000</v>
      </c>
      <c r="M16" s="47">
        <v>10000</v>
      </c>
      <c r="N16" s="43" t="s">
        <v>82</v>
      </c>
      <c r="O16" s="27" t="s">
        <v>83</v>
      </c>
      <c r="P16" s="27" t="s">
        <v>27</v>
      </c>
      <c r="Q16" s="27" t="s">
        <v>84</v>
      </c>
      <c r="R16" s="62" t="s">
        <v>61</v>
      </c>
    </row>
    <row r="17" s="3" customFormat="1" ht="166" customHeight="1" spans="1:18">
      <c r="A17" s="23">
        <v>12</v>
      </c>
      <c r="B17" s="25" t="s">
        <v>85</v>
      </c>
      <c r="C17" s="25" t="s">
        <v>73</v>
      </c>
      <c r="D17" s="25" t="s">
        <v>86</v>
      </c>
      <c r="E17" s="25" t="s">
        <v>87</v>
      </c>
      <c r="F17" s="36">
        <v>22800</v>
      </c>
      <c r="G17" s="36" t="s">
        <v>88</v>
      </c>
      <c r="H17" s="37">
        <v>45901</v>
      </c>
      <c r="I17" s="36">
        <v>14000</v>
      </c>
      <c r="J17" s="47">
        <v>0</v>
      </c>
      <c r="K17" s="47">
        <v>0</v>
      </c>
      <c r="L17" s="47">
        <v>6500</v>
      </c>
      <c r="M17" s="47">
        <v>7500</v>
      </c>
      <c r="N17" s="50" t="s">
        <v>89</v>
      </c>
      <c r="O17" s="27" t="s">
        <v>90</v>
      </c>
      <c r="P17" s="27" t="s">
        <v>27</v>
      </c>
      <c r="Q17" s="27" t="s">
        <v>84</v>
      </c>
      <c r="R17" s="62"/>
    </row>
    <row r="18" s="3" customFormat="1" ht="196" customHeight="1" spans="1:18">
      <c r="A18" s="23">
        <v>13</v>
      </c>
      <c r="B18" s="25" t="s">
        <v>91</v>
      </c>
      <c r="C18" s="25" t="s">
        <v>73</v>
      </c>
      <c r="D18" s="25" t="s">
        <v>79</v>
      </c>
      <c r="E18" s="25" t="s">
        <v>92</v>
      </c>
      <c r="F18" s="36">
        <v>11400</v>
      </c>
      <c r="G18" s="36" t="s">
        <v>88</v>
      </c>
      <c r="H18" s="37">
        <v>45809</v>
      </c>
      <c r="I18" s="36">
        <v>7200</v>
      </c>
      <c r="J18" s="47">
        <v>0</v>
      </c>
      <c r="K18" s="47">
        <v>2000</v>
      </c>
      <c r="L18" s="47">
        <v>2000</v>
      </c>
      <c r="M18" s="47">
        <v>3200</v>
      </c>
      <c r="N18" s="43" t="s">
        <v>93</v>
      </c>
      <c r="O18" s="27" t="s">
        <v>94</v>
      </c>
      <c r="P18" s="27" t="s">
        <v>27</v>
      </c>
      <c r="Q18" s="27" t="s">
        <v>84</v>
      </c>
      <c r="R18" s="62"/>
    </row>
    <row r="19" s="3" customFormat="1" ht="220" customHeight="1" spans="1:18">
      <c r="A19" s="23">
        <v>14</v>
      </c>
      <c r="B19" s="25" t="s">
        <v>95</v>
      </c>
      <c r="C19" s="25" t="s">
        <v>96</v>
      </c>
      <c r="D19" s="25" t="s">
        <v>97</v>
      </c>
      <c r="E19" s="25" t="s">
        <v>98</v>
      </c>
      <c r="F19" s="36">
        <v>12600</v>
      </c>
      <c r="G19" s="36" t="s">
        <v>99</v>
      </c>
      <c r="H19" s="37">
        <v>45839</v>
      </c>
      <c r="I19" s="36">
        <v>5000</v>
      </c>
      <c r="J19" s="47">
        <v>0</v>
      </c>
      <c r="K19" s="47">
        <v>0</v>
      </c>
      <c r="L19" s="47">
        <v>2500</v>
      </c>
      <c r="M19" s="47">
        <v>2500</v>
      </c>
      <c r="N19" s="43" t="s">
        <v>100</v>
      </c>
      <c r="O19" s="27" t="s">
        <v>101</v>
      </c>
      <c r="P19" s="27" t="s">
        <v>27</v>
      </c>
      <c r="Q19" s="27" t="s">
        <v>84</v>
      </c>
      <c r="R19" s="62" t="s">
        <v>61</v>
      </c>
    </row>
    <row r="20" s="3" customFormat="1" ht="188" customHeight="1" spans="1:18">
      <c r="A20" s="23">
        <v>15</v>
      </c>
      <c r="B20" s="25" t="s">
        <v>102</v>
      </c>
      <c r="C20" s="25" t="s">
        <v>103</v>
      </c>
      <c r="D20" s="25" t="s">
        <v>97</v>
      </c>
      <c r="E20" s="25" t="s">
        <v>104</v>
      </c>
      <c r="F20" s="36">
        <v>12000</v>
      </c>
      <c r="G20" s="36" t="s">
        <v>105</v>
      </c>
      <c r="H20" s="37">
        <v>45717</v>
      </c>
      <c r="I20" s="36">
        <v>5200</v>
      </c>
      <c r="J20" s="47">
        <v>500</v>
      </c>
      <c r="K20" s="47">
        <v>1500</v>
      </c>
      <c r="L20" s="47">
        <v>1500</v>
      </c>
      <c r="M20" s="47">
        <v>1700</v>
      </c>
      <c r="N20" s="43" t="s">
        <v>106</v>
      </c>
      <c r="O20" s="27" t="s">
        <v>107</v>
      </c>
      <c r="P20" s="27" t="s">
        <v>27</v>
      </c>
      <c r="Q20" s="27" t="s">
        <v>84</v>
      </c>
      <c r="R20" s="62" t="s">
        <v>61</v>
      </c>
    </row>
    <row r="21" s="3" customFormat="1" ht="183" customHeight="1" spans="1:18">
      <c r="A21" s="23">
        <v>16</v>
      </c>
      <c r="B21" s="25" t="s">
        <v>108</v>
      </c>
      <c r="C21" s="25" t="s">
        <v>109</v>
      </c>
      <c r="D21" s="25" t="s">
        <v>110</v>
      </c>
      <c r="E21" s="25" t="s">
        <v>111</v>
      </c>
      <c r="F21" s="36">
        <v>6600</v>
      </c>
      <c r="G21" s="36" t="s">
        <v>112</v>
      </c>
      <c r="H21" s="37">
        <v>45778</v>
      </c>
      <c r="I21" s="36">
        <v>6600</v>
      </c>
      <c r="J21" s="47">
        <v>0</v>
      </c>
      <c r="K21" s="47">
        <v>1500</v>
      </c>
      <c r="L21" s="47">
        <v>2500</v>
      </c>
      <c r="M21" s="47">
        <v>2600</v>
      </c>
      <c r="N21" s="43" t="s">
        <v>113</v>
      </c>
      <c r="O21" s="27" t="s">
        <v>101</v>
      </c>
      <c r="P21" s="27" t="s">
        <v>27</v>
      </c>
      <c r="Q21" s="27" t="s">
        <v>84</v>
      </c>
      <c r="R21" s="62" t="s">
        <v>29</v>
      </c>
    </row>
    <row r="22" s="3" customFormat="1" ht="156" spans="1:18">
      <c r="A22" s="23">
        <v>17</v>
      </c>
      <c r="B22" s="25" t="s">
        <v>114</v>
      </c>
      <c r="C22" s="25" t="s">
        <v>115</v>
      </c>
      <c r="D22" s="25" t="s">
        <v>110</v>
      </c>
      <c r="E22" s="25" t="s">
        <v>116</v>
      </c>
      <c r="F22" s="36">
        <v>4500</v>
      </c>
      <c r="G22" s="36" t="s">
        <v>117</v>
      </c>
      <c r="H22" s="37">
        <v>45689</v>
      </c>
      <c r="I22" s="36">
        <v>4500</v>
      </c>
      <c r="J22" s="47">
        <v>900</v>
      </c>
      <c r="K22" s="47">
        <v>1200</v>
      </c>
      <c r="L22" s="47">
        <v>1200</v>
      </c>
      <c r="M22" s="47">
        <v>1200</v>
      </c>
      <c r="N22" s="43" t="s">
        <v>118</v>
      </c>
      <c r="O22" s="27" t="s">
        <v>119</v>
      </c>
      <c r="P22" s="27" t="s">
        <v>27</v>
      </c>
      <c r="Q22" s="27" t="s">
        <v>84</v>
      </c>
      <c r="R22" s="62" t="s">
        <v>29</v>
      </c>
    </row>
    <row r="23" s="3" customFormat="1" ht="300" spans="1:18">
      <c r="A23" s="23">
        <v>18</v>
      </c>
      <c r="B23" s="25" t="s">
        <v>120</v>
      </c>
      <c r="C23" s="25" t="s">
        <v>73</v>
      </c>
      <c r="D23" s="25" t="s">
        <v>86</v>
      </c>
      <c r="E23" s="29" t="s">
        <v>121</v>
      </c>
      <c r="F23" s="36">
        <v>4000</v>
      </c>
      <c r="G23" s="36" t="s">
        <v>122</v>
      </c>
      <c r="H23" s="37">
        <v>45809</v>
      </c>
      <c r="I23" s="36">
        <v>3500</v>
      </c>
      <c r="J23" s="47">
        <v>0</v>
      </c>
      <c r="K23" s="47">
        <v>500</v>
      </c>
      <c r="L23" s="47">
        <v>1500</v>
      </c>
      <c r="M23" s="47">
        <v>1500</v>
      </c>
      <c r="N23" s="50" t="s">
        <v>123</v>
      </c>
      <c r="O23" s="27" t="s">
        <v>124</v>
      </c>
      <c r="P23" s="27" t="s">
        <v>27</v>
      </c>
      <c r="Q23" s="27" t="s">
        <v>84</v>
      </c>
      <c r="R23" s="62"/>
    </row>
    <row r="24" s="3" customFormat="1" ht="276" customHeight="1" spans="1:18">
      <c r="A24" s="23">
        <v>19</v>
      </c>
      <c r="B24" s="25" t="s">
        <v>125</v>
      </c>
      <c r="C24" s="25" t="s">
        <v>126</v>
      </c>
      <c r="D24" s="25" t="s">
        <v>97</v>
      </c>
      <c r="E24" s="25" t="s">
        <v>127</v>
      </c>
      <c r="F24" s="36">
        <v>2958</v>
      </c>
      <c r="G24" s="36" t="s">
        <v>128</v>
      </c>
      <c r="H24" s="37">
        <v>45901</v>
      </c>
      <c r="I24" s="36">
        <v>2000</v>
      </c>
      <c r="J24" s="47">
        <v>0</v>
      </c>
      <c r="K24" s="47">
        <v>0</v>
      </c>
      <c r="L24" s="47">
        <v>1000</v>
      </c>
      <c r="M24" s="47">
        <v>1911</v>
      </c>
      <c r="N24" s="43" t="s">
        <v>129</v>
      </c>
      <c r="O24" s="27" t="s">
        <v>101</v>
      </c>
      <c r="P24" s="27" t="s">
        <v>27</v>
      </c>
      <c r="Q24" s="27" t="s">
        <v>84</v>
      </c>
      <c r="R24" s="62"/>
    </row>
    <row r="25" s="3" customFormat="1" ht="96" spans="1:18">
      <c r="A25" s="23">
        <v>20</v>
      </c>
      <c r="B25" s="25" t="s">
        <v>130</v>
      </c>
      <c r="C25" s="25" t="s">
        <v>73</v>
      </c>
      <c r="D25" s="25" t="s">
        <v>131</v>
      </c>
      <c r="E25" s="25" t="s">
        <v>132</v>
      </c>
      <c r="F25" s="36">
        <v>61400</v>
      </c>
      <c r="G25" s="36" t="s">
        <v>88</v>
      </c>
      <c r="H25" s="37">
        <v>45901</v>
      </c>
      <c r="I25" s="36">
        <v>39500</v>
      </c>
      <c r="J25" s="47">
        <v>0</v>
      </c>
      <c r="K25" s="47">
        <v>0</v>
      </c>
      <c r="L25" s="47">
        <v>19500</v>
      </c>
      <c r="M25" s="47">
        <v>20000</v>
      </c>
      <c r="N25" s="25" t="s">
        <v>133</v>
      </c>
      <c r="O25" s="25" t="s">
        <v>134</v>
      </c>
      <c r="P25" s="25" t="s">
        <v>27</v>
      </c>
      <c r="Q25" s="27" t="s">
        <v>84</v>
      </c>
      <c r="R25" s="63"/>
    </row>
    <row r="26" s="3" customFormat="1" ht="158" customHeight="1" spans="1:18">
      <c r="A26" s="23">
        <v>21</v>
      </c>
      <c r="B26" s="25" t="s">
        <v>135</v>
      </c>
      <c r="C26" s="25" t="s">
        <v>37</v>
      </c>
      <c r="D26" s="25" t="s">
        <v>97</v>
      </c>
      <c r="E26" s="25" t="s">
        <v>136</v>
      </c>
      <c r="F26" s="36">
        <v>30000</v>
      </c>
      <c r="G26" s="36" t="s">
        <v>137</v>
      </c>
      <c r="H26" s="37">
        <v>45809</v>
      </c>
      <c r="I26" s="36">
        <v>20000</v>
      </c>
      <c r="J26" s="47">
        <v>0</v>
      </c>
      <c r="K26" s="47">
        <v>0</v>
      </c>
      <c r="L26" s="47">
        <v>10000</v>
      </c>
      <c r="M26" s="47">
        <v>10000</v>
      </c>
      <c r="N26" s="25" t="s">
        <v>138</v>
      </c>
      <c r="O26" s="25" t="s">
        <v>139</v>
      </c>
      <c r="P26" s="25" t="s">
        <v>27</v>
      </c>
      <c r="Q26" s="27" t="s">
        <v>84</v>
      </c>
      <c r="R26" s="62"/>
    </row>
    <row r="27" s="3" customFormat="1" ht="96" spans="1:18">
      <c r="A27" s="23">
        <v>22</v>
      </c>
      <c r="B27" s="25" t="s">
        <v>140</v>
      </c>
      <c r="C27" s="25" t="s">
        <v>37</v>
      </c>
      <c r="D27" s="25" t="s">
        <v>97</v>
      </c>
      <c r="E27" s="25" t="s">
        <v>141</v>
      </c>
      <c r="F27" s="36">
        <v>30000</v>
      </c>
      <c r="G27" s="36" t="s">
        <v>142</v>
      </c>
      <c r="H27" s="37">
        <v>45689</v>
      </c>
      <c r="I27" s="36">
        <v>22000</v>
      </c>
      <c r="J27" s="47">
        <v>4000</v>
      </c>
      <c r="K27" s="47">
        <v>6000</v>
      </c>
      <c r="L27" s="47">
        <v>6000</v>
      </c>
      <c r="M27" s="47">
        <v>6000</v>
      </c>
      <c r="N27" s="25" t="s">
        <v>143</v>
      </c>
      <c r="O27" s="25" t="s">
        <v>144</v>
      </c>
      <c r="P27" s="25" t="s">
        <v>27</v>
      </c>
      <c r="Q27" s="27" t="s">
        <v>84</v>
      </c>
      <c r="R27" s="62"/>
    </row>
    <row r="28" s="3" customFormat="1" ht="205" customHeight="1" spans="1:18">
      <c r="A28" s="23">
        <v>23</v>
      </c>
      <c r="B28" s="25" t="s">
        <v>145</v>
      </c>
      <c r="C28" s="25" t="s">
        <v>22</v>
      </c>
      <c r="D28" s="25" t="s">
        <v>79</v>
      </c>
      <c r="E28" s="25" t="s">
        <v>146</v>
      </c>
      <c r="F28" s="36">
        <v>23000</v>
      </c>
      <c r="G28" s="36" t="s">
        <v>88</v>
      </c>
      <c r="H28" s="38">
        <v>45839</v>
      </c>
      <c r="I28" s="36">
        <v>12000</v>
      </c>
      <c r="J28" s="47">
        <v>0</v>
      </c>
      <c r="K28" s="47">
        <v>0</v>
      </c>
      <c r="L28" s="47">
        <v>6000</v>
      </c>
      <c r="M28" s="47">
        <v>6000</v>
      </c>
      <c r="N28" s="25" t="s">
        <v>147</v>
      </c>
      <c r="O28" s="25" t="s">
        <v>148</v>
      </c>
      <c r="P28" s="25" t="s">
        <v>27</v>
      </c>
      <c r="Q28" s="27" t="s">
        <v>84</v>
      </c>
      <c r="R28" s="63"/>
    </row>
    <row r="29" s="3" customFormat="1" ht="158" customHeight="1" spans="1:18">
      <c r="A29" s="23">
        <v>24</v>
      </c>
      <c r="B29" s="25" t="s">
        <v>149</v>
      </c>
      <c r="C29" s="25" t="s">
        <v>22</v>
      </c>
      <c r="D29" s="25" t="s">
        <v>97</v>
      </c>
      <c r="E29" s="25" t="s">
        <v>150</v>
      </c>
      <c r="F29" s="36">
        <v>20000</v>
      </c>
      <c r="G29" s="36" t="s">
        <v>88</v>
      </c>
      <c r="H29" s="37">
        <v>45658</v>
      </c>
      <c r="I29" s="36">
        <v>10000</v>
      </c>
      <c r="J29" s="47">
        <v>5000</v>
      </c>
      <c r="K29" s="47">
        <v>2000</v>
      </c>
      <c r="L29" s="47">
        <v>2000</v>
      </c>
      <c r="M29" s="47">
        <v>1000</v>
      </c>
      <c r="N29" s="25" t="s">
        <v>151</v>
      </c>
      <c r="O29" s="25" t="s">
        <v>148</v>
      </c>
      <c r="P29" s="25" t="s">
        <v>27</v>
      </c>
      <c r="Q29" s="27" t="s">
        <v>84</v>
      </c>
      <c r="R29" s="62"/>
    </row>
    <row r="30" s="3" customFormat="1" ht="174" customHeight="1" spans="1:18">
      <c r="A30" s="23">
        <v>25</v>
      </c>
      <c r="B30" s="25" t="s">
        <v>152</v>
      </c>
      <c r="C30" s="25" t="s">
        <v>153</v>
      </c>
      <c r="D30" s="25" t="s">
        <v>110</v>
      </c>
      <c r="E30" s="25" t="s">
        <v>154</v>
      </c>
      <c r="F30" s="36">
        <v>20000</v>
      </c>
      <c r="G30" s="36" t="s">
        <v>155</v>
      </c>
      <c r="H30" s="37">
        <v>45658</v>
      </c>
      <c r="I30" s="36">
        <v>20000</v>
      </c>
      <c r="J30" s="47">
        <v>5000</v>
      </c>
      <c r="K30" s="47">
        <v>5000</v>
      </c>
      <c r="L30" s="47">
        <v>5000</v>
      </c>
      <c r="M30" s="47">
        <v>5000</v>
      </c>
      <c r="N30" s="25" t="s">
        <v>156</v>
      </c>
      <c r="O30" s="25" t="s">
        <v>157</v>
      </c>
      <c r="P30" s="25" t="s">
        <v>27</v>
      </c>
      <c r="Q30" s="27" t="s">
        <v>84</v>
      </c>
      <c r="R30" s="62" t="s">
        <v>29</v>
      </c>
    </row>
    <row r="31" s="3" customFormat="1" ht="180" spans="1:18">
      <c r="A31" s="23">
        <v>26</v>
      </c>
      <c r="B31" s="25" t="s">
        <v>158</v>
      </c>
      <c r="C31" s="25" t="s">
        <v>37</v>
      </c>
      <c r="D31" s="25" t="s">
        <v>97</v>
      </c>
      <c r="E31" s="25" t="s">
        <v>159</v>
      </c>
      <c r="F31" s="36">
        <v>13224</v>
      </c>
      <c r="G31" s="36" t="s">
        <v>160</v>
      </c>
      <c r="H31" s="37">
        <v>45689</v>
      </c>
      <c r="I31" s="36">
        <v>8800</v>
      </c>
      <c r="J31" s="47">
        <v>1500</v>
      </c>
      <c r="K31" s="47">
        <v>2000</v>
      </c>
      <c r="L31" s="47">
        <v>2000</v>
      </c>
      <c r="M31" s="47">
        <v>3300</v>
      </c>
      <c r="N31" s="25" t="s">
        <v>161</v>
      </c>
      <c r="O31" s="25" t="s">
        <v>162</v>
      </c>
      <c r="P31" s="25" t="s">
        <v>27</v>
      </c>
      <c r="Q31" s="27" t="s">
        <v>84</v>
      </c>
      <c r="R31" s="62"/>
    </row>
    <row r="32" s="3" customFormat="1" ht="160" customHeight="1" spans="1:18">
      <c r="A32" s="23">
        <v>27</v>
      </c>
      <c r="B32" s="25" t="s">
        <v>163</v>
      </c>
      <c r="C32" s="25" t="s">
        <v>37</v>
      </c>
      <c r="D32" s="25" t="s">
        <v>97</v>
      </c>
      <c r="E32" s="25" t="s">
        <v>164</v>
      </c>
      <c r="F32" s="36">
        <v>12000</v>
      </c>
      <c r="G32" s="36" t="s">
        <v>165</v>
      </c>
      <c r="H32" s="37">
        <v>45901</v>
      </c>
      <c r="I32" s="36">
        <v>10000</v>
      </c>
      <c r="J32" s="47">
        <v>0</v>
      </c>
      <c r="K32" s="47">
        <v>0</v>
      </c>
      <c r="L32" s="47">
        <v>5000</v>
      </c>
      <c r="M32" s="47">
        <v>5000</v>
      </c>
      <c r="N32" s="25" t="s">
        <v>166</v>
      </c>
      <c r="O32" s="25" t="s">
        <v>167</v>
      </c>
      <c r="P32" s="25" t="s">
        <v>27</v>
      </c>
      <c r="Q32" s="27" t="s">
        <v>84</v>
      </c>
      <c r="R32" s="62"/>
    </row>
    <row r="33" s="3" customFormat="1" ht="72" spans="1:18">
      <c r="A33" s="23">
        <v>28</v>
      </c>
      <c r="B33" s="25" t="s">
        <v>168</v>
      </c>
      <c r="C33" s="25" t="s">
        <v>37</v>
      </c>
      <c r="D33" s="25" t="s">
        <v>110</v>
      </c>
      <c r="E33" s="25" t="s">
        <v>169</v>
      </c>
      <c r="F33" s="36">
        <v>10000</v>
      </c>
      <c r="G33" s="36" t="s">
        <v>165</v>
      </c>
      <c r="H33" s="37">
        <v>45748</v>
      </c>
      <c r="I33" s="36">
        <v>10000</v>
      </c>
      <c r="J33" s="47">
        <v>0</v>
      </c>
      <c r="K33" s="47">
        <v>3000</v>
      </c>
      <c r="L33" s="47">
        <v>3000</v>
      </c>
      <c r="M33" s="47">
        <v>4000</v>
      </c>
      <c r="N33" s="25" t="s">
        <v>170</v>
      </c>
      <c r="O33" s="25" t="s">
        <v>171</v>
      </c>
      <c r="P33" s="25" t="s">
        <v>27</v>
      </c>
      <c r="Q33" s="27" t="s">
        <v>84</v>
      </c>
      <c r="R33" s="62" t="s">
        <v>29</v>
      </c>
    </row>
    <row r="34" s="3" customFormat="1" ht="222" customHeight="1" spans="1:18">
      <c r="A34" s="23">
        <v>29</v>
      </c>
      <c r="B34" s="25" t="s">
        <v>172</v>
      </c>
      <c r="C34" s="25" t="s">
        <v>37</v>
      </c>
      <c r="D34" s="25" t="s">
        <v>97</v>
      </c>
      <c r="E34" s="25" t="s">
        <v>173</v>
      </c>
      <c r="F34" s="36">
        <v>8000</v>
      </c>
      <c r="G34" s="36" t="s">
        <v>160</v>
      </c>
      <c r="H34" s="37">
        <v>45689</v>
      </c>
      <c r="I34" s="36">
        <v>5500</v>
      </c>
      <c r="J34" s="51">
        <v>500</v>
      </c>
      <c r="K34" s="51">
        <v>2000</v>
      </c>
      <c r="L34" s="51">
        <v>2000</v>
      </c>
      <c r="M34" s="51">
        <v>1000</v>
      </c>
      <c r="N34" s="25" t="s">
        <v>174</v>
      </c>
      <c r="O34" s="25" t="s">
        <v>144</v>
      </c>
      <c r="P34" s="25" t="s">
        <v>27</v>
      </c>
      <c r="Q34" s="27" t="s">
        <v>84</v>
      </c>
      <c r="R34" s="62"/>
    </row>
    <row r="35" s="3" customFormat="1" ht="215" customHeight="1" spans="1:18">
      <c r="A35" s="23">
        <v>30</v>
      </c>
      <c r="B35" s="25" t="s">
        <v>175</v>
      </c>
      <c r="C35" s="25" t="s">
        <v>176</v>
      </c>
      <c r="D35" s="25" t="s">
        <v>97</v>
      </c>
      <c r="E35" s="25" t="s">
        <v>177</v>
      </c>
      <c r="F35" s="36">
        <v>7000</v>
      </c>
      <c r="G35" s="36" t="s">
        <v>178</v>
      </c>
      <c r="H35" s="37">
        <v>45748</v>
      </c>
      <c r="I35" s="36">
        <v>7000</v>
      </c>
      <c r="J35" s="47">
        <v>0</v>
      </c>
      <c r="K35" s="47">
        <v>3000</v>
      </c>
      <c r="L35" s="47">
        <v>3000</v>
      </c>
      <c r="M35" s="47">
        <v>1000</v>
      </c>
      <c r="N35" s="25" t="s">
        <v>179</v>
      </c>
      <c r="O35" s="25" t="s">
        <v>180</v>
      </c>
      <c r="P35" s="25" t="s">
        <v>27</v>
      </c>
      <c r="Q35" s="27" t="s">
        <v>84</v>
      </c>
      <c r="R35" s="62"/>
    </row>
    <row r="36" s="3" customFormat="1" ht="96" spans="1:18">
      <c r="A36" s="23">
        <v>31</v>
      </c>
      <c r="B36" s="25" t="s">
        <v>181</v>
      </c>
      <c r="C36" s="25" t="s">
        <v>43</v>
      </c>
      <c r="D36" s="25" t="s">
        <v>110</v>
      </c>
      <c r="E36" s="25" t="s">
        <v>182</v>
      </c>
      <c r="F36" s="36">
        <v>6000</v>
      </c>
      <c r="G36" s="36" t="s">
        <v>183</v>
      </c>
      <c r="H36" s="38">
        <v>45809</v>
      </c>
      <c r="I36" s="36">
        <v>6000</v>
      </c>
      <c r="J36" s="47">
        <v>0</v>
      </c>
      <c r="K36" s="47">
        <v>2000</v>
      </c>
      <c r="L36" s="47">
        <v>2000</v>
      </c>
      <c r="M36" s="47">
        <v>2000</v>
      </c>
      <c r="N36" s="25" t="s">
        <v>184</v>
      </c>
      <c r="O36" s="25" t="s">
        <v>185</v>
      </c>
      <c r="P36" s="25" t="s">
        <v>27</v>
      </c>
      <c r="Q36" s="27" t="s">
        <v>84</v>
      </c>
      <c r="R36" s="63" t="s">
        <v>29</v>
      </c>
    </row>
    <row r="37" s="3" customFormat="1" ht="162" customHeight="1" spans="1:18">
      <c r="A37" s="23">
        <v>32</v>
      </c>
      <c r="B37" s="25" t="s">
        <v>186</v>
      </c>
      <c r="C37" s="25" t="s">
        <v>187</v>
      </c>
      <c r="D37" s="25" t="s">
        <v>97</v>
      </c>
      <c r="E37" s="25" t="s">
        <v>188</v>
      </c>
      <c r="F37" s="36">
        <v>6000</v>
      </c>
      <c r="G37" s="36" t="s">
        <v>178</v>
      </c>
      <c r="H37" s="37">
        <v>45717</v>
      </c>
      <c r="I37" s="36">
        <v>6000</v>
      </c>
      <c r="J37" s="47">
        <v>0</v>
      </c>
      <c r="K37" s="47">
        <v>2000</v>
      </c>
      <c r="L37" s="47">
        <v>2000</v>
      </c>
      <c r="M37" s="47">
        <v>2000</v>
      </c>
      <c r="N37" s="25" t="s">
        <v>189</v>
      </c>
      <c r="O37" s="25" t="s">
        <v>180</v>
      </c>
      <c r="P37" s="25" t="s">
        <v>27</v>
      </c>
      <c r="Q37" s="27" t="s">
        <v>84</v>
      </c>
      <c r="R37" s="62"/>
    </row>
    <row r="38" s="3" customFormat="1" ht="108" spans="1:18">
      <c r="A38" s="23">
        <v>33</v>
      </c>
      <c r="B38" s="25" t="s">
        <v>190</v>
      </c>
      <c r="C38" s="25" t="s">
        <v>191</v>
      </c>
      <c r="D38" s="25" t="s">
        <v>97</v>
      </c>
      <c r="E38" s="25" t="s">
        <v>192</v>
      </c>
      <c r="F38" s="36">
        <v>6000</v>
      </c>
      <c r="G38" s="36" t="s">
        <v>178</v>
      </c>
      <c r="H38" s="37">
        <v>45717</v>
      </c>
      <c r="I38" s="36">
        <v>6000</v>
      </c>
      <c r="J38" s="47">
        <v>0</v>
      </c>
      <c r="K38" s="47">
        <v>2000</v>
      </c>
      <c r="L38" s="47">
        <v>2000</v>
      </c>
      <c r="M38" s="47">
        <v>2000</v>
      </c>
      <c r="N38" s="25" t="s">
        <v>189</v>
      </c>
      <c r="O38" s="25" t="s">
        <v>180</v>
      </c>
      <c r="P38" s="25" t="s">
        <v>27</v>
      </c>
      <c r="Q38" s="27" t="s">
        <v>84</v>
      </c>
      <c r="R38" s="63"/>
    </row>
    <row r="39" s="3" customFormat="1" ht="324" spans="1:18">
      <c r="A39" s="23">
        <v>34</v>
      </c>
      <c r="B39" s="25" t="s">
        <v>193</v>
      </c>
      <c r="C39" s="25" t="s">
        <v>194</v>
      </c>
      <c r="D39" s="25" t="s">
        <v>195</v>
      </c>
      <c r="E39" s="25" t="s">
        <v>196</v>
      </c>
      <c r="F39" s="36">
        <v>5300</v>
      </c>
      <c r="G39" s="36" t="s">
        <v>88</v>
      </c>
      <c r="H39" s="37">
        <v>45809</v>
      </c>
      <c r="I39" s="36">
        <v>2900</v>
      </c>
      <c r="J39" s="52">
        <v>300</v>
      </c>
      <c r="K39" s="52">
        <v>400</v>
      </c>
      <c r="L39" s="52">
        <v>1000</v>
      </c>
      <c r="M39" s="52">
        <v>1200</v>
      </c>
      <c r="N39" s="25" t="s">
        <v>197</v>
      </c>
      <c r="O39" s="25" t="s">
        <v>198</v>
      </c>
      <c r="P39" s="25" t="s">
        <v>27</v>
      </c>
      <c r="Q39" s="27" t="s">
        <v>84</v>
      </c>
      <c r="R39" s="62"/>
    </row>
    <row r="40" s="3" customFormat="1" ht="182" customHeight="1" spans="1:18">
      <c r="A40" s="23">
        <v>35</v>
      </c>
      <c r="B40" s="25" t="s">
        <v>199</v>
      </c>
      <c r="C40" s="25" t="s">
        <v>22</v>
      </c>
      <c r="D40" s="25" t="s">
        <v>110</v>
      </c>
      <c r="E40" s="25" t="s">
        <v>200</v>
      </c>
      <c r="F40" s="36">
        <v>5000</v>
      </c>
      <c r="G40" s="36" t="s">
        <v>88</v>
      </c>
      <c r="H40" s="37">
        <v>45717</v>
      </c>
      <c r="I40" s="36">
        <v>5000</v>
      </c>
      <c r="J40" s="47">
        <v>1000</v>
      </c>
      <c r="K40" s="47">
        <v>1500</v>
      </c>
      <c r="L40" s="47">
        <v>1500</v>
      </c>
      <c r="M40" s="47">
        <v>1000</v>
      </c>
      <c r="N40" s="25" t="s">
        <v>201</v>
      </c>
      <c r="O40" s="25" t="s">
        <v>202</v>
      </c>
      <c r="P40" s="25" t="s">
        <v>27</v>
      </c>
      <c r="Q40" s="27" t="s">
        <v>84</v>
      </c>
      <c r="R40" s="62" t="s">
        <v>29</v>
      </c>
    </row>
    <row r="41" s="3" customFormat="1" ht="249" customHeight="1" spans="1:18">
      <c r="A41" s="23">
        <v>36</v>
      </c>
      <c r="B41" s="25" t="s">
        <v>203</v>
      </c>
      <c r="C41" s="25" t="s">
        <v>73</v>
      </c>
      <c r="D41" s="25" t="s">
        <v>97</v>
      </c>
      <c r="E41" s="25" t="s">
        <v>204</v>
      </c>
      <c r="F41" s="36">
        <v>5000</v>
      </c>
      <c r="G41" s="36" t="s">
        <v>205</v>
      </c>
      <c r="H41" s="37">
        <v>45748</v>
      </c>
      <c r="I41" s="36">
        <v>4000</v>
      </c>
      <c r="J41" s="47">
        <v>0</v>
      </c>
      <c r="K41" s="47">
        <v>1500</v>
      </c>
      <c r="L41" s="47">
        <v>1500</v>
      </c>
      <c r="M41" s="47">
        <v>1000</v>
      </c>
      <c r="N41" s="25" t="s">
        <v>206</v>
      </c>
      <c r="O41" s="25" t="s">
        <v>207</v>
      </c>
      <c r="P41" s="25" t="s">
        <v>27</v>
      </c>
      <c r="Q41" s="27" t="s">
        <v>84</v>
      </c>
      <c r="R41" s="62"/>
    </row>
    <row r="42" s="3" customFormat="1" ht="243" customHeight="1" spans="1:18">
      <c r="A42" s="23">
        <v>37</v>
      </c>
      <c r="B42" s="25" t="s">
        <v>208</v>
      </c>
      <c r="C42" s="25" t="s">
        <v>73</v>
      </c>
      <c r="D42" s="25" t="s">
        <v>195</v>
      </c>
      <c r="E42" s="25" t="s">
        <v>209</v>
      </c>
      <c r="F42" s="36">
        <v>2100</v>
      </c>
      <c r="G42" s="36" t="s">
        <v>88</v>
      </c>
      <c r="H42" s="38">
        <v>45658</v>
      </c>
      <c r="I42" s="36">
        <v>1000</v>
      </c>
      <c r="J42" s="47">
        <v>200</v>
      </c>
      <c r="K42" s="47">
        <v>200</v>
      </c>
      <c r="L42" s="47">
        <v>200</v>
      </c>
      <c r="M42" s="47">
        <v>400</v>
      </c>
      <c r="N42" s="25" t="s">
        <v>210</v>
      </c>
      <c r="O42" s="25" t="s">
        <v>211</v>
      </c>
      <c r="P42" s="25" t="s">
        <v>27</v>
      </c>
      <c r="Q42" s="27" t="s">
        <v>84</v>
      </c>
      <c r="R42" s="62"/>
    </row>
    <row r="43" s="3" customFormat="1" ht="216" spans="1:18">
      <c r="A43" s="23">
        <v>38</v>
      </c>
      <c r="B43" s="25" t="s">
        <v>212</v>
      </c>
      <c r="C43" s="25" t="s">
        <v>22</v>
      </c>
      <c r="D43" s="25" t="s">
        <v>86</v>
      </c>
      <c r="E43" s="25" t="s">
        <v>213</v>
      </c>
      <c r="F43" s="36">
        <v>11200</v>
      </c>
      <c r="G43" s="36" t="s">
        <v>214</v>
      </c>
      <c r="H43" s="37">
        <v>45689</v>
      </c>
      <c r="I43" s="36">
        <v>7000</v>
      </c>
      <c r="J43" s="47">
        <v>200</v>
      </c>
      <c r="K43" s="47">
        <v>2000</v>
      </c>
      <c r="L43" s="47">
        <v>3000</v>
      </c>
      <c r="M43" s="47">
        <v>1800</v>
      </c>
      <c r="N43" s="25" t="s">
        <v>215</v>
      </c>
      <c r="O43" s="25" t="s">
        <v>216</v>
      </c>
      <c r="P43" s="25" t="s">
        <v>27</v>
      </c>
      <c r="Q43" s="27" t="s">
        <v>84</v>
      </c>
      <c r="R43" s="62" t="s">
        <v>61</v>
      </c>
    </row>
    <row r="44" s="3" customFormat="1" ht="223" customHeight="1" spans="1:18">
      <c r="A44" s="23">
        <v>39</v>
      </c>
      <c r="B44" s="25" t="s">
        <v>217</v>
      </c>
      <c r="C44" s="25" t="s">
        <v>22</v>
      </c>
      <c r="D44" s="25" t="s">
        <v>97</v>
      </c>
      <c r="E44" s="25" t="s">
        <v>218</v>
      </c>
      <c r="F44" s="36">
        <v>5372</v>
      </c>
      <c r="G44" s="36" t="s">
        <v>219</v>
      </c>
      <c r="H44" s="37">
        <v>45717</v>
      </c>
      <c r="I44" s="36">
        <v>2500</v>
      </c>
      <c r="J44" s="47">
        <v>500</v>
      </c>
      <c r="K44" s="47">
        <v>500</v>
      </c>
      <c r="L44" s="47">
        <v>500</v>
      </c>
      <c r="M44" s="47">
        <v>1000</v>
      </c>
      <c r="N44" s="25" t="s">
        <v>220</v>
      </c>
      <c r="O44" s="25" t="s">
        <v>221</v>
      </c>
      <c r="P44" s="25" t="s">
        <v>27</v>
      </c>
      <c r="Q44" s="27" t="s">
        <v>84</v>
      </c>
      <c r="R44" s="63" t="s">
        <v>61</v>
      </c>
    </row>
    <row r="45" s="3" customFormat="1" ht="194" customHeight="1" spans="1:18">
      <c r="A45" s="23">
        <v>40</v>
      </c>
      <c r="B45" s="25" t="s">
        <v>222</v>
      </c>
      <c r="C45" s="25" t="s">
        <v>31</v>
      </c>
      <c r="D45" s="25" t="s">
        <v>110</v>
      </c>
      <c r="E45" s="25" t="s">
        <v>223</v>
      </c>
      <c r="F45" s="36">
        <v>3000</v>
      </c>
      <c r="G45" s="36" t="s">
        <v>224</v>
      </c>
      <c r="H45" s="37">
        <v>45689</v>
      </c>
      <c r="I45" s="36">
        <v>3000</v>
      </c>
      <c r="J45" s="47">
        <v>500</v>
      </c>
      <c r="K45" s="47">
        <v>900</v>
      </c>
      <c r="L45" s="47">
        <v>1000</v>
      </c>
      <c r="M45" s="47">
        <v>600</v>
      </c>
      <c r="N45" s="25" t="s">
        <v>225</v>
      </c>
      <c r="O45" s="25" t="s">
        <v>216</v>
      </c>
      <c r="P45" s="25" t="s">
        <v>27</v>
      </c>
      <c r="Q45" s="27" t="s">
        <v>84</v>
      </c>
      <c r="R45" s="62" t="s">
        <v>61</v>
      </c>
    </row>
    <row r="46" s="3" customFormat="1" ht="233" customHeight="1" spans="1:18">
      <c r="A46" s="23">
        <v>41</v>
      </c>
      <c r="B46" s="25" t="s">
        <v>226</v>
      </c>
      <c r="C46" s="25" t="s">
        <v>22</v>
      </c>
      <c r="D46" s="25" t="s">
        <v>97</v>
      </c>
      <c r="E46" s="25" t="s">
        <v>227</v>
      </c>
      <c r="F46" s="36">
        <v>2500</v>
      </c>
      <c r="G46" s="36" t="s">
        <v>228</v>
      </c>
      <c r="H46" s="37">
        <v>45717</v>
      </c>
      <c r="I46" s="36">
        <v>2000</v>
      </c>
      <c r="J46" s="47">
        <v>0</v>
      </c>
      <c r="K46" s="47">
        <v>500</v>
      </c>
      <c r="L46" s="47">
        <v>1000</v>
      </c>
      <c r="M46" s="47">
        <v>500</v>
      </c>
      <c r="N46" s="25" t="s">
        <v>229</v>
      </c>
      <c r="O46" s="25" t="s">
        <v>230</v>
      </c>
      <c r="P46" s="25" t="s">
        <v>27</v>
      </c>
      <c r="Q46" s="27" t="s">
        <v>84</v>
      </c>
      <c r="R46" s="63"/>
    </row>
    <row r="47" s="3" customFormat="1" ht="114" customHeight="1" spans="1:18">
      <c r="A47" s="23">
        <v>42</v>
      </c>
      <c r="B47" s="25" t="s">
        <v>231</v>
      </c>
      <c r="C47" s="25" t="s">
        <v>232</v>
      </c>
      <c r="D47" s="25" t="s">
        <v>97</v>
      </c>
      <c r="E47" s="25" t="s">
        <v>233</v>
      </c>
      <c r="F47" s="36">
        <v>13603</v>
      </c>
      <c r="G47" s="39"/>
      <c r="H47" s="37">
        <v>45748</v>
      </c>
      <c r="I47" s="36">
        <v>5000</v>
      </c>
      <c r="J47" s="47">
        <v>0</v>
      </c>
      <c r="K47" s="47">
        <v>1000</v>
      </c>
      <c r="L47" s="47">
        <v>2000</v>
      </c>
      <c r="M47" s="47">
        <v>2000</v>
      </c>
      <c r="N47" s="25" t="s">
        <v>234</v>
      </c>
      <c r="O47" s="25" t="s">
        <v>235</v>
      </c>
      <c r="P47" s="53" t="s">
        <v>27</v>
      </c>
      <c r="Q47" s="27" t="s">
        <v>84</v>
      </c>
      <c r="R47" s="62"/>
    </row>
    <row r="48" s="4" customFormat="1" ht="42" customHeight="1" spans="1:18">
      <c r="A48" s="30" t="s">
        <v>236</v>
      </c>
      <c r="B48" s="31"/>
      <c r="C48" s="31"/>
      <c r="D48" s="32"/>
      <c r="E48" s="33"/>
      <c r="F48" s="40">
        <f>SUM(F49:F67)</f>
        <v>634936</v>
      </c>
      <c r="G48" s="41"/>
      <c r="H48" s="42"/>
      <c r="I48" s="40"/>
      <c r="J48" s="54"/>
      <c r="K48" s="54"/>
      <c r="L48" s="54"/>
      <c r="M48" s="54"/>
      <c r="N48" s="48"/>
      <c r="O48" s="33"/>
      <c r="P48" s="55"/>
      <c r="Q48" s="35"/>
      <c r="R48" s="64"/>
    </row>
    <row r="49" s="3" customFormat="1" ht="125" customHeight="1" spans="1:18">
      <c r="A49" s="23">
        <v>43</v>
      </c>
      <c r="B49" s="25" t="s">
        <v>237</v>
      </c>
      <c r="C49" s="25" t="s">
        <v>73</v>
      </c>
      <c r="D49" s="25" t="s">
        <v>97</v>
      </c>
      <c r="E49" s="25" t="s">
        <v>238</v>
      </c>
      <c r="F49" s="36">
        <v>50000</v>
      </c>
      <c r="G49" s="36" t="s">
        <v>88</v>
      </c>
      <c r="H49" s="36" t="s">
        <v>134</v>
      </c>
      <c r="I49" s="36" t="s">
        <v>239</v>
      </c>
      <c r="J49" s="47"/>
      <c r="K49" s="47"/>
      <c r="L49" s="47"/>
      <c r="M49" s="47"/>
      <c r="N49" s="27"/>
      <c r="O49" s="25" t="s">
        <v>134</v>
      </c>
      <c r="P49" s="25" t="s">
        <v>27</v>
      </c>
      <c r="Q49" s="27" t="s">
        <v>240</v>
      </c>
      <c r="R49" s="62"/>
    </row>
    <row r="50" s="3" customFormat="1" ht="165" customHeight="1" spans="1:18">
      <c r="A50" s="23">
        <v>44</v>
      </c>
      <c r="B50" s="25" t="s">
        <v>241</v>
      </c>
      <c r="C50" s="25" t="s">
        <v>31</v>
      </c>
      <c r="D50" s="25" t="s">
        <v>242</v>
      </c>
      <c r="E50" s="25" t="s">
        <v>243</v>
      </c>
      <c r="F50" s="36">
        <v>11387</v>
      </c>
      <c r="G50" s="36" t="s">
        <v>244</v>
      </c>
      <c r="H50" s="37">
        <v>46054</v>
      </c>
      <c r="I50" s="36" t="s">
        <v>245</v>
      </c>
      <c r="J50" s="47"/>
      <c r="K50" s="47"/>
      <c r="L50" s="47"/>
      <c r="M50" s="47"/>
      <c r="N50" s="27"/>
      <c r="O50" s="25" t="s">
        <v>35</v>
      </c>
      <c r="P50" s="25" t="s">
        <v>27</v>
      </c>
      <c r="Q50" s="27" t="s">
        <v>240</v>
      </c>
      <c r="R50" s="62"/>
    </row>
    <row r="51" s="3" customFormat="1" ht="150" customHeight="1" spans="1:18">
      <c r="A51" s="23">
        <v>45</v>
      </c>
      <c r="B51" s="25" t="s">
        <v>246</v>
      </c>
      <c r="C51" s="25" t="s">
        <v>37</v>
      </c>
      <c r="D51" s="25" t="s">
        <v>97</v>
      </c>
      <c r="E51" s="25" t="s">
        <v>247</v>
      </c>
      <c r="F51" s="36">
        <v>5500</v>
      </c>
      <c r="G51" s="36" t="s">
        <v>88</v>
      </c>
      <c r="H51" s="37">
        <v>46174</v>
      </c>
      <c r="I51" s="36" t="s">
        <v>248</v>
      </c>
      <c r="J51" s="47"/>
      <c r="K51" s="47"/>
      <c r="L51" s="47"/>
      <c r="M51" s="47"/>
      <c r="N51" s="27"/>
      <c r="O51" s="25" t="s">
        <v>249</v>
      </c>
      <c r="P51" s="25" t="s">
        <v>27</v>
      </c>
      <c r="Q51" s="27" t="s">
        <v>240</v>
      </c>
      <c r="R51" s="62"/>
    </row>
    <row r="52" s="3" customFormat="1" ht="312" spans="1:18">
      <c r="A52" s="23">
        <v>46</v>
      </c>
      <c r="B52" s="25" t="s">
        <v>250</v>
      </c>
      <c r="C52" s="25" t="s">
        <v>251</v>
      </c>
      <c r="D52" s="25" t="s">
        <v>242</v>
      </c>
      <c r="E52" s="25" t="s">
        <v>252</v>
      </c>
      <c r="F52" s="36">
        <v>2096</v>
      </c>
      <c r="G52" s="36" t="s">
        <v>244</v>
      </c>
      <c r="H52" s="37">
        <v>46054</v>
      </c>
      <c r="I52" s="36" t="s">
        <v>245</v>
      </c>
      <c r="J52" s="47"/>
      <c r="K52" s="47"/>
      <c r="L52" s="47"/>
      <c r="M52" s="47"/>
      <c r="N52" s="27"/>
      <c r="O52" s="25" t="s">
        <v>35</v>
      </c>
      <c r="P52" s="25" t="s">
        <v>27</v>
      </c>
      <c r="Q52" s="27" t="s">
        <v>240</v>
      </c>
      <c r="R52" s="62"/>
    </row>
    <row r="53" s="3" customFormat="1" ht="313" customHeight="1" spans="1:18">
      <c r="A53" s="23">
        <v>47</v>
      </c>
      <c r="B53" s="25" t="s">
        <v>253</v>
      </c>
      <c r="C53" s="25" t="s">
        <v>254</v>
      </c>
      <c r="D53" s="25" t="s">
        <v>255</v>
      </c>
      <c r="E53" s="25" t="s">
        <v>256</v>
      </c>
      <c r="F53" s="36">
        <v>178221</v>
      </c>
      <c r="G53" s="36" t="s">
        <v>257</v>
      </c>
      <c r="H53" s="37">
        <v>46174</v>
      </c>
      <c r="I53" s="36" t="s">
        <v>258</v>
      </c>
      <c r="J53" s="47"/>
      <c r="K53" s="47"/>
      <c r="L53" s="47"/>
      <c r="M53" s="47"/>
      <c r="N53" s="27"/>
      <c r="O53" s="25" t="s">
        <v>185</v>
      </c>
      <c r="P53" s="25" t="s">
        <v>27</v>
      </c>
      <c r="Q53" s="27" t="s">
        <v>240</v>
      </c>
      <c r="R53" s="62"/>
    </row>
    <row r="54" s="3" customFormat="1" ht="106" customHeight="1" spans="1:18">
      <c r="A54" s="23">
        <v>48</v>
      </c>
      <c r="B54" s="25" t="s">
        <v>259</v>
      </c>
      <c r="C54" s="25" t="s">
        <v>260</v>
      </c>
      <c r="D54" s="25" t="s">
        <v>261</v>
      </c>
      <c r="E54" s="25" t="s">
        <v>262</v>
      </c>
      <c r="F54" s="36">
        <v>104400</v>
      </c>
      <c r="G54" s="36" t="s">
        <v>263</v>
      </c>
      <c r="H54" s="37">
        <v>46054</v>
      </c>
      <c r="I54" s="36" t="s">
        <v>264</v>
      </c>
      <c r="J54" s="47"/>
      <c r="K54" s="47"/>
      <c r="L54" s="47"/>
      <c r="M54" s="47"/>
      <c r="N54" s="27"/>
      <c r="O54" s="56" t="s">
        <v>134</v>
      </c>
      <c r="P54" s="25" t="s">
        <v>27</v>
      </c>
      <c r="Q54" s="27" t="s">
        <v>240</v>
      </c>
      <c r="R54" s="62" t="s">
        <v>61</v>
      </c>
    </row>
    <row r="55" s="3" customFormat="1" ht="84" spans="1:18">
      <c r="A55" s="23">
        <v>49</v>
      </c>
      <c r="B55" s="25" t="s">
        <v>265</v>
      </c>
      <c r="C55" s="25" t="s">
        <v>266</v>
      </c>
      <c r="D55" s="25" t="s">
        <v>261</v>
      </c>
      <c r="E55" s="25" t="s">
        <v>267</v>
      </c>
      <c r="F55" s="36">
        <v>65400</v>
      </c>
      <c r="G55" s="36" t="s">
        <v>268</v>
      </c>
      <c r="H55" s="37">
        <v>46113</v>
      </c>
      <c r="I55" s="36" t="s">
        <v>264</v>
      </c>
      <c r="J55" s="47"/>
      <c r="K55" s="47"/>
      <c r="L55" s="47"/>
      <c r="M55" s="47"/>
      <c r="N55" s="27"/>
      <c r="O55" s="56" t="s">
        <v>134</v>
      </c>
      <c r="P55" s="25" t="s">
        <v>27</v>
      </c>
      <c r="Q55" s="27" t="s">
        <v>240</v>
      </c>
      <c r="R55" s="62" t="s">
        <v>61</v>
      </c>
    </row>
    <row r="56" s="3" customFormat="1" ht="274" customHeight="1" spans="1:18">
      <c r="A56" s="23">
        <v>50</v>
      </c>
      <c r="B56" s="25" t="s">
        <v>269</v>
      </c>
      <c r="C56" s="25" t="s">
        <v>270</v>
      </c>
      <c r="D56" s="25" t="s">
        <v>261</v>
      </c>
      <c r="E56" s="25" t="s">
        <v>271</v>
      </c>
      <c r="F56" s="36">
        <v>24000</v>
      </c>
      <c r="G56" s="36" t="s">
        <v>88</v>
      </c>
      <c r="H56" s="36" t="s">
        <v>134</v>
      </c>
      <c r="I56" s="36" t="s">
        <v>272</v>
      </c>
      <c r="J56" s="47"/>
      <c r="K56" s="47"/>
      <c r="L56" s="47"/>
      <c r="M56" s="47"/>
      <c r="N56" s="27"/>
      <c r="O56" s="25" t="s">
        <v>273</v>
      </c>
      <c r="P56" s="25" t="s">
        <v>27</v>
      </c>
      <c r="Q56" s="27" t="s">
        <v>240</v>
      </c>
      <c r="R56" s="62"/>
    </row>
    <row r="57" s="3" customFormat="1" ht="180" spans="1:18">
      <c r="A57" s="23">
        <v>51</v>
      </c>
      <c r="B57" s="25" t="s">
        <v>274</v>
      </c>
      <c r="C57" s="25" t="s">
        <v>270</v>
      </c>
      <c r="D57" s="25" t="s">
        <v>261</v>
      </c>
      <c r="E57" s="25" t="s">
        <v>275</v>
      </c>
      <c r="F57" s="36">
        <v>21256</v>
      </c>
      <c r="G57" s="36" t="s">
        <v>276</v>
      </c>
      <c r="H57" s="37">
        <v>46054</v>
      </c>
      <c r="I57" s="36" t="s">
        <v>277</v>
      </c>
      <c r="J57" s="47"/>
      <c r="K57" s="47"/>
      <c r="L57" s="47"/>
      <c r="M57" s="47"/>
      <c r="N57" s="27"/>
      <c r="O57" s="25" t="s">
        <v>278</v>
      </c>
      <c r="P57" s="25" t="s">
        <v>27</v>
      </c>
      <c r="Q57" s="27" t="s">
        <v>240</v>
      </c>
      <c r="R57" s="62"/>
    </row>
    <row r="58" s="3" customFormat="1" ht="236" customHeight="1" spans="1:18">
      <c r="A58" s="23">
        <v>52</v>
      </c>
      <c r="B58" s="25" t="s">
        <v>279</v>
      </c>
      <c r="C58" s="25" t="s">
        <v>109</v>
      </c>
      <c r="D58" s="25" t="s">
        <v>280</v>
      </c>
      <c r="E58" s="25" t="s">
        <v>281</v>
      </c>
      <c r="F58" s="36">
        <v>16400</v>
      </c>
      <c r="G58" s="36" t="s">
        <v>88</v>
      </c>
      <c r="H58" s="37">
        <v>46023</v>
      </c>
      <c r="I58" s="36" t="s">
        <v>282</v>
      </c>
      <c r="J58" s="47"/>
      <c r="K58" s="47"/>
      <c r="L58" s="47"/>
      <c r="M58" s="47"/>
      <c r="N58" s="27"/>
      <c r="O58" s="25" t="s">
        <v>134</v>
      </c>
      <c r="P58" s="25" t="s">
        <v>27</v>
      </c>
      <c r="Q58" s="27" t="s">
        <v>240</v>
      </c>
      <c r="R58" s="62"/>
    </row>
    <row r="59" s="3" customFormat="1" ht="84" spans="1:18">
      <c r="A59" s="23">
        <v>53</v>
      </c>
      <c r="B59" s="25" t="s">
        <v>283</v>
      </c>
      <c r="C59" s="25" t="s">
        <v>73</v>
      </c>
      <c r="D59" s="25" t="s">
        <v>280</v>
      </c>
      <c r="E59" s="25" t="s">
        <v>284</v>
      </c>
      <c r="F59" s="36">
        <v>11280</v>
      </c>
      <c r="G59" s="36" t="s">
        <v>178</v>
      </c>
      <c r="H59" s="37">
        <v>46174</v>
      </c>
      <c r="I59" s="36" t="s">
        <v>258</v>
      </c>
      <c r="J59" s="47"/>
      <c r="K59" s="47"/>
      <c r="L59" s="47"/>
      <c r="M59" s="47"/>
      <c r="N59" s="27"/>
      <c r="O59" s="25" t="s">
        <v>285</v>
      </c>
      <c r="P59" s="25" t="s">
        <v>27</v>
      </c>
      <c r="Q59" s="27" t="s">
        <v>240</v>
      </c>
      <c r="R59" s="62"/>
    </row>
    <row r="60" s="3" customFormat="1" ht="144" spans="1:18">
      <c r="A60" s="23">
        <v>54</v>
      </c>
      <c r="B60" s="25" t="s">
        <v>286</v>
      </c>
      <c r="C60" s="25" t="s">
        <v>287</v>
      </c>
      <c r="D60" s="25" t="s">
        <v>242</v>
      </c>
      <c r="E60" s="25" t="s">
        <v>288</v>
      </c>
      <c r="F60" s="36">
        <v>10000</v>
      </c>
      <c r="G60" s="36" t="s">
        <v>289</v>
      </c>
      <c r="H60" s="37">
        <v>46023</v>
      </c>
      <c r="I60" s="36" t="s">
        <v>290</v>
      </c>
      <c r="J60" s="47"/>
      <c r="K60" s="47"/>
      <c r="L60" s="47"/>
      <c r="M60" s="47"/>
      <c r="N60" s="27"/>
      <c r="O60" s="25" t="s">
        <v>291</v>
      </c>
      <c r="P60" s="25" t="s">
        <v>27</v>
      </c>
      <c r="Q60" s="27" t="s">
        <v>240</v>
      </c>
      <c r="R60" s="62"/>
    </row>
    <row r="61" s="3" customFormat="1" ht="84" spans="1:18">
      <c r="A61" s="23">
        <v>55</v>
      </c>
      <c r="B61" s="25" t="s">
        <v>292</v>
      </c>
      <c r="C61" s="25" t="s">
        <v>22</v>
      </c>
      <c r="D61" s="25" t="s">
        <v>261</v>
      </c>
      <c r="E61" s="25" t="s">
        <v>293</v>
      </c>
      <c r="F61" s="36">
        <v>8000</v>
      </c>
      <c r="G61" s="36" t="s">
        <v>294</v>
      </c>
      <c r="H61" s="37">
        <v>46174</v>
      </c>
      <c r="I61" s="56" t="s">
        <v>295</v>
      </c>
      <c r="J61" s="47"/>
      <c r="K61" s="47"/>
      <c r="L61" s="47"/>
      <c r="M61" s="47"/>
      <c r="N61" s="57"/>
      <c r="O61" s="25" t="s">
        <v>296</v>
      </c>
      <c r="P61" s="25" t="s">
        <v>27</v>
      </c>
      <c r="Q61" s="27" t="s">
        <v>240</v>
      </c>
      <c r="R61" s="62"/>
    </row>
    <row r="62" s="3" customFormat="1" ht="216" customHeight="1" spans="1:18">
      <c r="A62" s="23">
        <v>56</v>
      </c>
      <c r="B62" s="25" t="s">
        <v>297</v>
      </c>
      <c r="C62" s="25" t="s">
        <v>298</v>
      </c>
      <c r="D62" s="25" t="s">
        <v>242</v>
      </c>
      <c r="E62" s="25" t="s">
        <v>299</v>
      </c>
      <c r="F62" s="36">
        <v>8000</v>
      </c>
      <c r="G62" s="36" t="s">
        <v>300</v>
      </c>
      <c r="H62" s="37">
        <v>46023</v>
      </c>
      <c r="I62" s="36" t="s">
        <v>301</v>
      </c>
      <c r="J62" s="47"/>
      <c r="K62" s="47"/>
      <c r="L62" s="47"/>
      <c r="M62" s="47"/>
      <c r="N62" s="27"/>
      <c r="O62" s="25" t="s">
        <v>302</v>
      </c>
      <c r="P62" s="25" t="s">
        <v>27</v>
      </c>
      <c r="Q62" s="27" t="s">
        <v>240</v>
      </c>
      <c r="R62" s="62"/>
    </row>
    <row r="63" s="3" customFormat="1" ht="120" spans="1:18">
      <c r="A63" s="23">
        <v>57</v>
      </c>
      <c r="B63" s="43" t="s">
        <v>303</v>
      </c>
      <c r="C63" s="43" t="s">
        <v>37</v>
      </c>
      <c r="D63" s="27" t="s">
        <v>304</v>
      </c>
      <c r="E63" s="43" t="s">
        <v>305</v>
      </c>
      <c r="F63" s="27">
        <v>26450</v>
      </c>
      <c r="G63" s="27" t="s">
        <v>306</v>
      </c>
      <c r="H63" s="44">
        <v>46082</v>
      </c>
      <c r="I63" s="27" t="s">
        <v>307</v>
      </c>
      <c r="J63" s="47"/>
      <c r="K63" s="47"/>
      <c r="L63" s="47"/>
      <c r="M63" s="47"/>
      <c r="N63" s="27"/>
      <c r="O63" s="25" t="s">
        <v>124</v>
      </c>
      <c r="P63" s="25" t="s">
        <v>27</v>
      </c>
      <c r="Q63" s="27" t="s">
        <v>240</v>
      </c>
      <c r="R63" s="62"/>
    </row>
    <row r="64" s="3" customFormat="1" ht="129" customHeight="1" spans="1:18">
      <c r="A64" s="23">
        <v>58</v>
      </c>
      <c r="B64" s="43" t="s">
        <v>308</v>
      </c>
      <c r="C64" s="43" t="s">
        <v>22</v>
      </c>
      <c r="D64" s="27" t="s">
        <v>309</v>
      </c>
      <c r="E64" s="43" t="s">
        <v>310</v>
      </c>
      <c r="F64" s="27">
        <v>7500</v>
      </c>
      <c r="G64" s="27" t="s">
        <v>224</v>
      </c>
      <c r="H64" s="44">
        <v>46054</v>
      </c>
      <c r="I64" s="27" t="s">
        <v>311</v>
      </c>
      <c r="J64" s="47"/>
      <c r="K64" s="47"/>
      <c r="L64" s="47"/>
      <c r="M64" s="47"/>
      <c r="N64" s="27"/>
      <c r="O64" s="25" t="s">
        <v>124</v>
      </c>
      <c r="P64" s="25" t="s">
        <v>27</v>
      </c>
      <c r="Q64" s="27" t="s">
        <v>240</v>
      </c>
      <c r="R64" s="62"/>
    </row>
    <row r="65" s="3" customFormat="1" ht="72" spans="1:18">
      <c r="A65" s="23">
        <v>59</v>
      </c>
      <c r="B65" s="43" t="s">
        <v>312</v>
      </c>
      <c r="C65" s="43" t="s">
        <v>22</v>
      </c>
      <c r="D65" s="27" t="s">
        <v>309</v>
      </c>
      <c r="E65" s="43" t="s">
        <v>313</v>
      </c>
      <c r="F65" s="27">
        <v>6046</v>
      </c>
      <c r="G65" s="27" t="s">
        <v>314</v>
      </c>
      <c r="H65" s="44">
        <v>46082</v>
      </c>
      <c r="I65" s="27" t="s">
        <v>307</v>
      </c>
      <c r="J65" s="47"/>
      <c r="K65" s="47"/>
      <c r="L65" s="47"/>
      <c r="M65" s="47"/>
      <c r="N65" s="27"/>
      <c r="O65" s="25" t="s">
        <v>315</v>
      </c>
      <c r="P65" s="25" t="s">
        <v>27</v>
      </c>
      <c r="Q65" s="27" t="s">
        <v>240</v>
      </c>
      <c r="R65" s="62"/>
    </row>
    <row r="66" s="3" customFormat="1" ht="255" customHeight="1" spans="1:18">
      <c r="A66" s="23">
        <v>60</v>
      </c>
      <c r="B66" s="43" t="s">
        <v>316</v>
      </c>
      <c r="C66" s="65" t="s">
        <v>317</v>
      </c>
      <c r="D66" s="65" t="s">
        <v>318</v>
      </c>
      <c r="E66" s="43" t="s">
        <v>319</v>
      </c>
      <c r="F66" s="27">
        <v>67000</v>
      </c>
      <c r="G66" s="27" t="s">
        <v>320</v>
      </c>
      <c r="H66" s="44">
        <v>46082</v>
      </c>
      <c r="I66" s="27" t="s">
        <v>321</v>
      </c>
      <c r="J66" s="47"/>
      <c r="K66" s="47"/>
      <c r="L66" s="47"/>
      <c r="M66" s="47"/>
      <c r="N66" s="66"/>
      <c r="O66" s="25" t="s">
        <v>322</v>
      </c>
      <c r="P66" s="25" t="s">
        <v>27</v>
      </c>
      <c r="Q66" s="27" t="s">
        <v>240</v>
      </c>
      <c r="R66" s="67" t="s">
        <v>61</v>
      </c>
    </row>
    <row r="67" s="3" customFormat="1" ht="108" spans="1:18">
      <c r="A67" s="23">
        <v>61</v>
      </c>
      <c r="B67" s="25" t="s">
        <v>323</v>
      </c>
      <c r="C67" s="25" t="s">
        <v>109</v>
      </c>
      <c r="D67" s="25" t="s">
        <v>261</v>
      </c>
      <c r="E67" s="25" t="s">
        <v>324</v>
      </c>
      <c r="F67" s="36">
        <v>12000</v>
      </c>
      <c r="G67" s="36" t="s">
        <v>325</v>
      </c>
      <c r="H67" s="37">
        <v>46174</v>
      </c>
      <c r="I67" s="36" t="s">
        <v>326</v>
      </c>
      <c r="J67" s="47"/>
      <c r="K67" s="47"/>
      <c r="L67" s="47"/>
      <c r="M67" s="47"/>
      <c r="N67" s="27"/>
      <c r="O67" s="25" t="s">
        <v>83</v>
      </c>
      <c r="P67" s="25" t="s">
        <v>27</v>
      </c>
      <c r="Q67" s="27" t="s">
        <v>240</v>
      </c>
      <c r="R67" s="62"/>
    </row>
  </sheetData>
  <autoFilter xmlns:etc="http://www.wps.cn/officeDocument/2017/etCustomData" ref="A2:R67" etc:filterBottomFollowUsedRange="0">
    <extLst/>
  </autoFilter>
  <mergeCells count="5">
    <mergeCell ref="A1:R1"/>
    <mergeCell ref="A3:D3"/>
    <mergeCell ref="A4:D4"/>
    <mergeCell ref="A15:D15"/>
    <mergeCell ref="A48:D4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郑鹏鸿</dc:creator>
  <cp:lastModifiedBy>兰芳</cp:lastModifiedBy>
  <dcterms:created xsi:type="dcterms:W3CDTF">2025-06-12T01:04:00Z</dcterms:created>
  <dcterms:modified xsi:type="dcterms:W3CDTF">2025-08-14T07:46:08Z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3B5DAEA859CB4844BE5C4FD28764B8A1_13</vt:lpwstr>
  </property>
  <property fmtid="{D5CDD505-2E9C-101B-9397-08002B2CF9AE}" pid="3" name="KSOProductBuildVer">
    <vt:lpwstr>2052-12.1.0.20305</vt:lpwstr>
  </property>
</Properties>
</file>