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165" tabRatio="817" firstSheet="3"/>
  </bookViews>
  <sheets>
    <sheet name="英语" sheetId="13" r:id="rId1"/>
    <sheet name="高中数学" sheetId="4" r:id="rId2"/>
    <sheet name="高中化学" sheetId="12" r:id="rId3"/>
    <sheet name="高中物理" sheetId="14" r:id="rId4"/>
    <sheet name="初中历史" sheetId="16" r:id="rId5"/>
    <sheet name="初中数学" sheetId="17" r:id="rId6"/>
    <sheet name="初中政治" sheetId="18" r:id="rId7"/>
    <sheet name="小学语文" sheetId="19" r:id="rId8"/>
    <sheet name="小学数学" sheetId="20" r:id="rId9"/>
    <sheet name="体育" sheetId="21" r:id="rId10"/>
  </sheets>
  <definedNames>
    <definedName name="_xlnm._FilterDatabase" localSheetId="0" hidden="1">英语!$A$3:$N$10</definedName>
    <definedName name="_xlnm._FilterDatabase" localSheetId="1" hidden="1">高中数学!$A$2:$J$9</definedName>
    <definedName name="_xlnm._FilterDatabase" localSheetId="3" hidden="1">高中物理!$A$2:$J$5</definedName>
    <definedName name="_xlnm._FilterDatabase" localSheetId="4" hidden="1">初中历史!$A$2:$J$8</definedName>
    <definedName name="_xlnm._FilterDatabase" localSheetId="5" hidden="1">初中数学!$A$2:$J$5</definedName>
    <definedName name="_xlnm._FilterDatabase" localSheetId="6" hidden="1">初中政治!$A$2:$J$5</definedName>
    <definedName name="_xlnm._FilterDatabase" localSheetId="7" hidden="1">小学语文!$A$2:$K$40</definedName>
    <definedName name="_xlnm._FilterDatabase" localSheetId="8" hidden="1">小学数学!$A$2:$J$5</definedName>
    <definedName name="_xlnm._FilterDatabase" localSheetId="9" hidden="1">体育!$A$2:$N$19</definedName>
    <definedName name="_xlnm._FilterDatabase" localSheetId="2" hidden="1">高中化学!$A$2:$J$8</definedName>
    <definedName name="_xlnm.Print_Titles" localSheetId="0">英语!$3:$3</definedName>
    <definedName name="_xlnm.Print_Titles" localSheetId="1">高中数学!$2:$2</definedName>
    <definedName name="_xlnm.Print_Titles" localSheetId="2">高中化学!$2:$2</definedName>
    <definedName name="_xlnm.Print_Titles" localSheetId="4">初中历史!$2:$2</definedName>
    <definedName name="_xlnm.Print_Titles" localSheetId="7">小学语文!$2:$2</definedName>
    <definedName name="_xlnm.Print_Titles" localSheetId="9">体育!$2:$2</definedName>
    <definedName name="_xlnm.Print_Titles" localSheetId="6">初中政治!$2:$2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<sst xmlns="http://schemas.openxmlformats.org/spreadsheetml/2006/main" count="348" uniqueCount="149">
  <si>
    <t>附件1</t>
  </si>
  <si>
    <t xml:space="preserve"> 攀枝花市仁和区2025年公开考核招聘中小学教师进入微格课考核人员考试总成绩及岗位排名
（英语）</t>
  </si>
  <si>
    <r>
      <rPr>
        <b/>
        <sz val="12"/>
        <rFont val="方正黑体_GBK"/>
        <charset val="134"/>
      </rPr>
      <t>序号</t>
    </r>
  </si>
  <si>
    <t>微格课考核序号</t>
  </si>
  <si>
    <r>
      <rPr>
        <b/>
        <sz val="12"/>
        <rFont val="方正黑体_GBK"/>
        <charset val="134"/>
      </rPr>
      <t>性别</t>
    </r>
  </si>
  <si>
    <t>用人单位</t>
  </si>
  <si>
    <t>报名岗位</t>
  </si>
  <si>
    <r>
      <rPr>
        <b/>
        <sz val="12"/>
        <rFont val="方正黑体_GBK"/>
        <charset val="134"/>
      </rPr>
      <t>专业知识笔试成绩（</t>
    </r>
    <r>
      <rPr>
        <b/>
        <sz val="12"/>
        <rFont val="Times New Roman"/>
        <charset val="134"/>
      </rPr>
      <t>30%</t>
    </r>
    <r>
      <rPr>
        <b/>
        <sz val="12"/>
        <rFont val="方正黑体_GBK"/>
        <charset val="134"/>
      </rPr>
      <t>）</t>
    </r>
  </si>
  <si>
    <t>微格课考核成绩（70%）</t>
  </si>
  <si>
    <t>考试总成绩</t>
  </si>
  <si>
    <t>岗位排名</t>
  </si>
  <si>
    <r>
      <rPr>
        <b/>
        <sz val="12"/>
        <rFont val="方正黑体_GBK"/>
        <charset val="134"/>
      </rPr>
      <t>备注</t>
    </r>
  </si>
  <si>
    <t>3-24</t>
  </si>
  <si>
    <r>
      <rPr>
        <sz val="12"/>
        <rFont val="方正仿宋_GBK"/>
        <charset val="134"/>
      </rPr>
      <t>女</t>
    </r>
  </si>
  <si>
    <t>大河中学</t>
  </si>
  <si>
    <t>高中、初中英语教师各1名</t>
  </si>
  <si>
    <t>拟进入体检</t>
  </si>
  <si>
    <t>3-19</t>
  </si>
  <si>
    <t>3-20</t>
  </si>
  <si>
    <t>3-23</t>
  </si>
  <si>
    <t>3-22</t>
  </si>
  <si>
    <t>3-18</t>
  </si>
  <si>
    <t>3-21</t>
  </si>
  <si>
    <r>
      <rPr>
        <sz val="12"/>
        <rFont val="方正仿宋_GBK"/>
        <charset val="134"/>
      </rPr>
      <t>缺考</t>
    </r>
  </si>
  <si>
    <t>攀枝花市仁和区2025年公开考核招聘中小学教师进入微格课考核人员考试总成绩及岗位排名
（高中数学）</t>
  </si>
  <si>
    <r>
      <rPr>
        <b/>
        <sz val="12"/>
        <rFont val="方正黑体_GBK"/>
        <charset val="134"/>
      </rPr>
      <t>总成绩</t>
    </r>
  </si>
  <si>
    <t>2-4</t>
  </si>
  <si>
    <t>高中数学教师</t>
  </si>
  <si>
    <t>2-1</t>
  </si>
  <si>
    <t>2-3</t>
  </si>
  <si>
    <t>2-7</t>
  </si>
  <si>
    <t>2-5</t>
  </si>
  <si>
    <r>
      <rPr>
        <sz val="12"/>
        <rFont val="方正仿宋_GBK"/>
        <charset val="134"/>
      </rPr>
      <t>男</t>
    </r>
  </si>
  <si>
    <t>2-2</t>
  </si>
  <si>
    <t>2-6</t>
  </si>
  <si>
    <t>缺考</t>
  </si>
  <si>
    <t>攀枝花市仁和区2025年公开考核招聘中小学教师进入微格课考核人员考试总成绩及岗位排名
（高中化学）</t>
  </si>
  <si>
    <t>2-15</t>
  </si>
  <si>
    <t>高中化学教师</t>
  </si>
  <si>
    <t>2-16</t>
  </si>
  <si>
    <t>2-13</t>
  </si>
  <si>
    <t>2-11</t>
  </si>
  <si>
    <t>2-12</t>
  </si>
  <si>
    <t>2-14</t>
  </si>
  <si>
    <t>攀枝花市仁和区2025年公开考核招聘中小学教师进入微格课考核人员考试总成绩及岗位排名
（高中物理）</t>
  </si>
  <si>
    <t>2-18</t>
  </si>
  <si>
    <r>
      <rPr>
        <sz val="12"/>
        <color theme="1"/>
        <rFont val="方正仿宋_GBK"/>
        <charset val="134"/>
      </rPr>
      <t>女</t>
    </r>
  </si>
  <si>
    <t>高中物理教师</t>
  </si>
  <si>
    <t>2-19</t>
  </si>
  <si>
    <r>
      <rPr>
        <sz val="12"/>
        <color theme="1"/>
        <rFont val="方正仿宋_GBK"/>
        <charset val="134"/>
      </rPr>
      <t>男</t>
    </r>
  </si>
  <si>
    <t>2-17</t>
  </si>
  <si>
    <t>攀枝花市仁和区2025年公开考核招聘中小学教师进入微格课考核人员考试总成绩及岗位排名
（初中历史）</t>
  </si>
  <si>
    <t>序号</t>
  </si>
  <si>
    <t>性别</t>
  </si>
  <si>
    <t>专业知识笔试成绩（30%）</t>
  </si>
  <si>
    <t>总成绩</t>
  </si>
  <si>
    <t>备注</t>
  </si>
  <si>
    <t>2-24</t>
  </si>
  <si>
    <r>
      <rPr>
        <sz val="12"/>
        <rFont val="方正仿宋_GBK"/>
        <charset val="134"/>
      </rPr>
      <t>大河中学</t>
    </r>
    <r>
      <rPr>
        <sz val="12"/>
        <rFont val="Times New Roman"/>
        <charset val="134"/>
      </rPr>
      <t>1</t>
    </r>
    <r>
      <rPr>
        <sz val="12"/>
        <rFont val="方正仿宋_GBK"/>
        <charset val="134"/>
      </rPr>
      <t>名、思源实验学校</t>
    </r>
    <r>
      <rPr>
        <sz val="12"/>
        <rFont val="Times New Roman"/>
        <charset val="134"/>
      </rPr>
      <t>1</t>
    </r>
    <r>
      <rPr>
        <sz val="12"/>
        <rFont val="方正仿宋_GBK"/>
        <charset val="134"/>
      </rPr>
      <t>名</t>
    </r>
  </si>
  <si>
    <r>
      <rPr>
        <sz val="12"/>
        <rFont val="方正仿宋_GBK"/>
        <charset val="134"/>
      </rPr>
      <t>初中历史教师</t>
    </r>
  </si>
  <si>
    <t>2-21</t>
  </si>
  <si>
    <t>2-22</t>
  </si>
  <si>
    <t>2-25</t>
  </si>
  <si>
    <t>2-23</t>
  </si>
  <si>
    <t>2-20</t>
  </si>
  <si>
    <t>攀枝花市仁和区2025年公开考核招聘中小学教师进入微格课考核人员考试总成绩及岗位排名
（初中数学）</t>
  </si>
  <si>
    <t>2-9</t>
  </si>
  <si>
    <t>女</t>
  </si>
  <si>
    <t>思源实验学校</t>
  </si>
  <si>
    <t>初中数学教师</t>
  </si>
  <si>
    <t>2-8</t>
  </si>
  <si>
    <t>2-10</t>
  </si>
  <si>
    <t>攀枝花市仁和区2025年公开考核招聘中小学教师进入微格课考核人员考试总成绩及岗位排名
（初中政治）</t>
  </si>
  <si>
    <t>3-25</t>
  </si>
  <si>
    <t>初中政治教师</t>
  </si>
  <si>
    <t>3-26</t>
  </si>
  <si>
    <t>3-27</t>
  </si>
  <si>
    <t>攀枝花市仁和区2025年公开考核招聘中小学教师进入微格课考核人员考试总成绩及岗位排名
（小学语文）</t>
  </si>
  <si>
    <t>1-9</t>
  </si>
  <si>
    <r>
      <rPr>
        <sz val="12"/>
        <rFont val="Times New Roman"/>
        <charset val="134"/>
      </rPr>
      <t>49</t>
    </r>
    <r>
      <rPr>
        <sz val="12"/>
        <rFont val="方正仿宋_GBK"/>
        <charset val="134"/>
      </rPr>
      <t>公里小学</t>
    </r>
    <r>
      <rPr>
        <sz val="12"/>
        <rFont val="Times New Roman"/>
        <charset val="134"/>
      </rPr>
      <t>9</t>
    </r>
    <r>
      <rPr>
        <sz val="12"/>
        <rFont val="方正仿宋_GBK"/>
        <charset val="134"/>
      </rPr>
      <t>名、西路小学</t>
    </r>
    <r>
      <rPr>
        <sz val="12"/>
        <rFont val="Times New Roman"/>
        <charset val="134"/>
      </rPr>
      <t>1</t>
    </r>
    <r>
      <rPr>
        <sz val="12"/>
        <rFont val="方正仿宋_GBK"/>
        <charset val="134"/>
      </rPr>
      <t>名、</t>
    </r>
    <r>
      <rPr>
        <sz val="12"/>
        <rFont val="Times New Roman"/>
        <charset val="134"/>
      </rPr>
      <t>51</t>
    </r>
    <r>
      <rPr>
        <sz val="12"/>
        <rFont val="方正仿宋_GBK"/>
        <charset val="134"/>
      </rPr>
      <t>公里小学</t>
    </r>
    <r>
      <rPr>
        <sz val="12"/>
        <rFont val="Times New Roman"/>
        <charset val="134"/>
      </rPr>
      <t>1</t>
    </r>
    <r>
      <rPr>
        <sz val="12"/>
        <rFont val="方正仿宋_GBK"/>
        <charset val="134"/>
      </rPr>
      <t>名</t>
    </r>
  </si>
  <si>
    <r>
      <rPr>
        <sz val="12"/>
        <rFont val="方正仿宋_GBK"/>
        <charset val="134"/>
      </rPr>
      <t>小学语文教师</t>
    </r>
  </si>
  <si>
    <t>1-12</t>
  </si>
  <si>
    <t>1-31</t>
  </si>
  <si>
    <t>1-18</t>
  </si>
  <si>
    <t>1-2</t>
  </si>
  <si>
    <t>1-32</t>
  </si>
  <si>
    <t>1-33</t>
  </si>
  <si>
    <t>1-37</t>
  </si>
  <si>
    <t>1-25</t>
  </si>
  <si>
    <t>1-11</t>
  </si>
  <si>
    <t>1-20</t>
  </si>
  <si>
    <t>1-22</t>
  </si>
  <si>
    <t>1-15</t>
  </si>
  <si>
    <t>1-16</t>
  </si>
  <si>
    <t>1-29</t>
  </si>
  <si>
    <t>1-17</t>
  </si>
  <si>
    <t>1-27</t>
  </si>
  <si>
    <t>1-10</t>
  </si>
  <si>
    <t>1-5</t>
  </si>
  <si>
    <t>1-38</t>
  </si>
  <si>
    <t>1-35</t>
  </si>
  <si>
    <t>1-13</t>
  </si>
  <si>
    <t>1-14</t>
  </si>
  <si>
    <t>1-6</t>
  </si>
  <si>
    <t>1-30</t>
  </si>
  <si>
    <t>1-21</t>
  </si>
  <si>
    <t>1-24</t>
  </si>
  <si>
    <t>1-4</t>
  </si>
  <si>
    <t>1-26</t>
  </si>
  <si>
    <t>1-28</t>
  </si>
  <si>
    <t>1-34</t>
  </si>
  <si>
    <t>1-36</t>
  </si>
  <si>
    <t>1-23</t>
  </si>
  <si>
    <t>1-19</t>
  </si>
  <si>
    <t>1-1</t>
  </si>
  <si>
    <t>1-8</t>
  </si>
  <si>
    <t>1-3</t>
  </si>
  <si>
    <t>1-7</t>
  </si>
  <si>
    <t>攀枝花市仁和区2025年公开考核招聘中小学教师进入微格课考核人员考试总成绩及岗位排名
（小学数学）</t>
  </si>
  <si>
    <t>2-27</t>
  </si>
  <si>
    <t>西路小学</t>
  </si>
  <si>
    <t>小学数学教师</t>
  </si>
  <si>
    <t>2-28</t>
  </si>
  <si>
    <t>2-26</t>
  </si>
  <si>
    <r>
      <rPr>
        <b/>
        <sz val="16"/>
        <rFont val="方正小标宋_GBK"/>
        <charset val="134"/>
      </rPr>
      <t>攀枝花市仁和区</t>
    </r>
    <r>
      <rPr>
        <b/>
        <sz val="16"/>
        <rFont val="Times New Roman"/>
        <charset val="134"/>
      </rPr>
      <t>2025</t>
    </r>
    <r>
      <rPr>
        <b/>
        <sz val="16"/>
        <rFont val="方正小标宋_GBK"/>
        <charset val="134"/>
      </rPr>
      <t>年公开考核招聘中小学教师进入微格课考核人员考试总成绩及岗位排名</t>
    </r>
    <r>
      <rPr>
        <b/>
        <sz val="16"/>
        <rFont val="Times New Roman"/>
        <charset val="134"/>
      </rPr>
      <t xml:space="preserve">
</t>
    </r>
    <r>
      <rPr>
        <b/>
        <sz val="16"/>
        <rFont val="方正小标宋_GBK"/>
        <charset val="134"/>
      </rPr>
      <t>（体育）</t>
    </r>
  </si>
  <si>
    <r>
      <rPr>
        <b/>
        <sz val="12"/>
        <rFont val="方正黑体_GBK"/>
        <charset val="134"/>
      </rPr>
      <t>微格课考核序号</t>
    </r>
  </si>
  <si>
    <r>
      <rPr>
        <b/>
        <sz val="14"/>
        <rFont val="方正黑体_GBK"/>
        <charset val="134"/>
      </rPr>
      <t>用人单位</t>
    </r>
  </si>
  <si>
    <r>
      <rPr>
        <b/>
        <sz val="14"/>
        <rFont val="方正黑体_GBK"/>
        <charset val="134"/>
      </rPr>
      <t>报名岗位</t>
    </r>
  </si>
  <si>
    <r>
      <rPr>
        <b/>
        <sz val="12"/>
        <rFont val="方正黑体_GBK"/>
        <charset val="134"/>
      </rPr>
      <t>微格课考核成绩（</t>
    </r>
    <r>
      <rPr>
        <b/>
        <sz val="12"/>
        <rFont val="Times New Roman"/>
        <charset val="134"/>
      </rPr>
      <t>70%</t>
    </r>
    <r>
      <rPr>
        <b/>
        <sz val="12"/>
        <rFont val="方正黑体_GBK"/>
        <charset val="134"/>
      </rPr>
      <t>）</t>
    </r>
  </si>
  <si>
    <r>
      <rPr>
        <b/>
        <sz val="12"/>
        <rFont val="方正黑体_GBK"/>
        <charset val="134"/>
      </rPr>
      <t>岗位排名</t>
    </r>
  </si>
  <si>
    <t>3-13</t>
  </si>
  <si>
    <r>
      <rPr>
        <sz val="12"/>
        <rFont val="方正仿宋_GBK"/>
        <charset val="134"/>
      </rPr>
      <t>思源实验学校</t>
    </r>
    <r>
      <rPr>
        <sz val="12"/>
        <rFont val="Times New Roman"/>
        <charset val="134"/>
      </rPr>
      <t>1</t>
    </r>
    <r>
      <rPr>
        <sz val="12"/>
        <rFont val="方正仿宋_GBK"/>
        <charset val="134"/>
      </rPr>
      <t>名、</t>
    </r>
    <r>
      <rPr>
        <sz val="12"/>
        <rFont val="Times New Roman"/>
        <charset val="134"/>
      </rPr>
      <t>49</t>
    </r>
    <r>
      <rPr>
        <sz val="12"/>
        <rFont val="方正仿宋_GBK"/>
        <charset val="134"/>
      </rPr>
      <t>公里小学</t>
    </r>
    <r>
      <rPr>
        <sz val="12"/>
        <rFont val="Times New Roman"/>
        <charset val="134"/>
      </rPr>
      <t>3</t>
    </r>
    <r>
      <rPr>
        <sz val="12"/>
        <rFont val="方正仿宋_GBK"/>
        <charset val="134"/>
      </rPr>
      <t>名、西路小学</t>
    </r>
    <r>
      <rPr>
        <sz val="12"/>
        <rFont val="Times New Roman"/>
        <charset val="134"/>
      </rPr>
      <t>1</t>
    </r>
    <r>
      <rPr>
        <sz val="12"/>
        <rFont val="方正仿宋_GBK"/>
        <charset val="134"/>
      </rPr>
      <t>名</t>
    </r>
  </si>
  <si>
    <r>
      <rPr>
        <sz val="12"/>
        <rFont val="方正仿宋_GBK"/>
        <charset val="134"/>
      </rPr>
      <t>体育教师</t>
    </r>
  </si>
  <si>
    <t>3-14</t>
  </si>
  <si>
    <t>3-7</t>
  </si>
  <si>
    <t>3-3</t>
  </si>
  <si>
    <t>3-15</t>
  </si>
  <si>
    <t>3-4</t>
  </si>
  <si>
    <t>3-11</t>
  </si>
  <si>
    <t>3-2</t>
  </si>
  <si>
    <t>3-1</t>
  </si>
  <si>
    <t>3-6</t>
  </si>
  <si>
    <t>3-8</t>
  </si>
  <si>
    <t>3-16</t>
  </si>
  <si>
    <t>3-9</t>
  </si>
  <si>
    <t>3-5</t>
  </si>
  <si>
    <t>3-10</t>
  </si>
  <si>
    <t>3-12</t>
  </si>
  <si>
    <t>3-17</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</si>
</sst>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6">
    <font>
      <sz val="11"/>
      <color theme="1"/>
      <name val="宋体"/>
      <charset val="134"/>
      <scheme val="minor"/>
    </font>
    <font>
      <sz val="11"/>
      <color theme="1"/>
      <name val="Times New Roman"/>
      <charset val="134"/>
    </font>
    <font>
      <sz val="12"/>
      <color indexed="8"/>
      <name val="Times New Roman"/>
      <charset val="134"/>
    </font>
    <font>
      <sz val="12"/>
      <color rgb="FFFF0000"/>
      <name val="Times New Roman"/>
      <charset val="134"/>
    </font>
    <font>
      <sz val="12"/>
      <name val="Times New Roman"/>
      <charset val="134"/>
    </font>
    <font>
      <sz val="11"/>
      <name val="Times New Roman"/>
      <charset val="134"/>
    </font>
    <font>
      <b/>
      <sz val="16"/>
      <name val="Times New Roman"/>
      <charset val="134"/>
    </font>
    <font>
      <b/>
      <sz val="12"/>
      <name val="Times New Roman"/>
      <charset val="134"/>
    </font>
    <font>
      <b/>
      <sz val="14"/>
      <name val="Times New Roman"/>
      <charset val="134"/>
    </font>
    <font>
      <sz val="12"/>
      <name val="方正仿宋_GBK"/>
      <charset val="134"/>
    </font>
    <font>
      <sz val="12"/>
      <color indexed="8"/>
      <name val="宋体"/>
      <charset val="134"/>
    </font>
    <font>
      <sz val="12"/>
      <color theme="1"/>
      <name val="Times New Roman"/>
      <charset val="134"/>
    </font>
    <font>
      <b/>
      <sz val="16"/>
      <name val="方正小标宋_GBK"/>
      <charset val="134"/>
    </font>
    <font>
      <b/>
      <sz val="12"/>
      <name val="方正黑体_GBK"/>
      <charset val="134"/>
    </font>
    <font>
      <b/>
      <sz val="14"/>
      <name val="方正黑体_GBK"/>
      <charset val="134"/>
    </font>
    <font>
      <sz val="12"/>
      <name val="宋体"/>
      <charset val="134"/>
    </font>
    <font>
      <sz val="12"/>
      <color theme="1"/>
      <name val="方正仿宋_GBK"/>
      <charset val="134"/>
    </font>
    <font>
      <sz val="12"/>
      <color rgb="FFFF0000"/>
      <name val="宋体"/>
      <charset val="134"/>
    </font>
    <font>
      <sz val="11"/>
      <name val="宋体"/>
      <charset val="134"/>
      <scheme val="minor"/>
    </font>
    <font>
      <sz val="12"/>
      <color rgb="FF000000"/>
      <name val="方正仿宋_GBK"/>
      <charset val="134"/>
    </font>
    <font>
      <sz val="12"/>
      <color theme="1"/>
      <name val="宋体"/>
      <charset val="134"/>
      <scheme val="minor"/>
    </font>
    <font>
      <sz val="12"/>
      <color rgb="FF00B0F0"/>
      <name val="Times New Roman"/>
      <charset val="134"/>
    </font>
    <font>
      <sz val="12"/>
      <name val="宋体"/>
      <charset val="134"/>
      <scheme val="minor"/>
    </font>
    <font>
      <sz val="14"/>
      <color theme="1"/>
      <name val="Times New Roman"/>
      <charset val="134"/>
    </font>
    <font>
      <b/>
      <sz val="12"/>
      <name val="宋体"/>
      <charset val="134"/>
    </font>
    <font>
      <sz val="14"/>
      <name val="方正小标宋_GBK"/>
      <charset val="134"/>
    </font>
    <font>
      <sz val="14"/>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2" borderId="6"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7" applyNumberFormat="0" applyFill="0" applyAlignment="0" applyProtection="0">
      <alignment vertical="center"/>
    </xf>
    <xf numFmtId="0" fontId="33" fillId="0" borderId="7" applyNumberFormat="0" applyFill="0" applyAlignment="0" applyProtection="0">
      <alignment vertical="center"/>
    </xf>
    <xf numFmtId="0" fontId="34" fillId="0" borderId="8" applyNumberFormat="0" applyFill="0" applyAlignment="0" applyProtection="0">
      <alignment vertical="center"/>
    </xf>
    <xf numFmtId="0" fontId="34" fillId="0" borderId="0" applyNumberFormat="0" applyFill="0" applyBorder="0" applyAlignment="0" applyProtection="0">
      <alignment vertical="center"/>
    </xf>
    <xf numFmtId="0" fontId="35" fillId="3" borderId="9" applyNumberFormat="0" applyAlignment="0" applyProtection="0">
      <alignment vertical="center"/>
    </xf>
    <xf numFmtId="0" fontId="36" fillId="4" borderId="10" applyNumberFormat="0" applyAlignment="0" applyProtection="0">
      <alignment vertical="center"/>
    </xf>
    <xf numFmtId="0" fontId="37" fillId="4" borderId="9" applyNumberFormat="0" applyAlignment="0" applyProtection="0">
      <alignment vertical="center"/>
    </xf>
    <xf numFmtId="0" fontId="38" fillId="5" borderId="11" applyNumberFormat="0" applyAlignment="0" applyProtection="0">
      <alignment vertical="center"/>
    </xf>
    <xf numFmtId="0" fontId="39" fillId="0" borderId="12" applyNumberFormat="0" applyFill="0" applyAlignment="0" applyProtection="0">
      <alignment vertical="center"/>
    </xf>
    <xf numFmtId="0" fontId="40" fillId="0" borderId="13" applyNumberFormat="0" applyFill="0" applyAlignment="0" applyProtection="0">
      <alignment vertical="center"/>
    </xf>
    <xf numFmtId="0" fontId="41" fillId="6" borderId="0" applyNumberFormat="0" applyBorder="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5"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4"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cellStyleXfs>
  <cellXfs count="119">
    <xf numFmtId="0" fontId="0" fillId="0" borderId="0" xfId="0">
      <alignment vertical="center"/>
    </xf>
    <xf numFmtId="0" fontId="1" fillId="0" borderId="0" xfId="0" applyFont="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176" fontId="3" fillId="0" borderId="0" xfId="0" applyNumberFormat="1" applyFont="1" applyFill="1" applyAlignment="1">
      <alignment horizontal="center" vertical="center" wrapText="1"/>
    </xf>
    <xf numFmtId="49" fontId="1" fillId="0" borderId="0" xfId="0" applyNumberFormat="1" applyFont="1">
      <alignment vertical="center"/>
    </xf>
    <xf numFmtId="0" fontId="4" fillId="0" borderId="0" xfId="0" applyFont="1" applyFill="1" applyBorder="1" applyAlignment="1">
      <alignment horizontal="center" vertical="center"/>
    </xf>
    <xf numFmtId="176" fontId="5" fillId="0" borderId="0" xfId="0" applyNumberFormat="1" applyFont="1" applyAlignment="1">
      <alignment horizontal="center" vertical="center"/>
    </xf>
    <xf numFmtId="0" fontId="5" fillId="0" borderId="0" xfId="0" applyFont="1" applyAlignment="1">
      <alignment horizontal="center" vertical="center"/>
    </xf>
    <xf numFmtId="0" fontId="6" fillId="0" borderId="0" xfId="0" applyFont="1" applyFill="1" applyAlignment="1">
      <alignment horizontal="center" vertical="center" wrapText="1"/>
    </xf>
    <xf numFmtId="49" fontId="6" fillId="0" borderId="0" xfId="0" applyNumberFormat="1" applyFont="1" applyFill="1" applyAlignment="1">
      <alignment horizontal="center" vertical="center" wrapText="1"/>
    </xf>
    <xf numFmtId="176" fontId="6" fillId="0" borderId="0" xfId="0" applyNumberFormat="1" applyFont="1" applyFill="1" applyAlignment="1">
      <alignment horizontal="center" vertical="center" wrapText="1"/>
    </xf>
    <xf numFmtId="0" fontId="7"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0" fillId="0" borderId="0" xfId="0"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11" fillId="0" borderId="0" xfId="0" applyFont="1" applyFill="1" applyAlignment="1">
      <alignment horizontal="center" vertical="center" wrapText="1"/>
    </xf>
    <xf numFmtId="176" fontId="0" fillId="0" borderId="0" xfId="0" applyNumberFormat="1" applyAlignment="1">
      <alignment horizontal="center" vertical="center" wrapText="1"/>
    </xf>
    <xf numFmtId="0" fontId="12" fillId="0" borderId="5" xfId="0" applyFont="1" applyFill="1" applyBorder="1" applyAlignment="1">
      <alignment horizontal="center" vertical="center" wrapText="1"/>
    </xf>
    <xf numFmtId="176" fontId="12" fillId="0" borderId="5"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49" fontId="13"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1" fillId="0" borderId="0" xfId="0" applyFont="1">
      <alignment vertical="center"/>
    </xf>
    <xf numFmtId="176" fontId="0" fillId="0" borderId="0" xfId="0" applyNumberFormat="1" applyAlignment="1">
      <alignment horizontal="center" vertical="center"/>
    </xf>
    <xf numFmtId="0" fontId="0" fillId="0" borderId="0" xfId="0" applyAlignment="1">
      <alignment horizontal="center" vertical="center"/>
    </xf>
    <xf numFmtId="0" fontId="12" fillId="0" borderId="0" xfId="0" applyFont="1" applyFill="1" applyAlignment="1">
      <alignment horizontal="center" vertical="center" wrapText="1"/>
    </xf>
    <xf numFmtId="176" fontId="4" fillId="0" borderId="1" xfId="0" applyNumberFormat="1" applyFont="1" applyFill="1" applyBorder="1" applyAlignment="1">
      <alignment horizontal="center" vertical="center"/>
    </xf>
    <xf numFmtId="0" fontId="11" fillId="0" borderId="1" xfId="0" applyFont="1" applyBorder="1" applyAlignment="1">
      <alignment horizontal="center" vertical="center"/>
    </xf>
    <xf numFmtId="0" fontId="0" fillId="0" borderId="0" xfId="0" applyAlignment="1">
      <alignment vertical="center" wrapText="1"/>
    </xf>
    <xf numFmtId="49" fontId="0" fillId="0" borderId="0" xfId="0" applyNumberFormat="1">
      <alignment vertical="center"/>
    </xf>
    <xf numFmtId="49" fontId="12" fillId="0" borderId="0" xfId="0" applyNumberFormat="1" applyFont="1" applyFill="1" applyAlignment="1">
      <alignment horizontal="center" vertical="center" wrapText="1"/>
    </xf>
    <xf numFmtId="176" fontId="12" fillId="0" borderId="0" xfId="0" applyNumberFormat="1" applyFont="1" applyFill="1" applyAlignment="1">
      <alignment horizontal="center" vertical="center" wrapText="1"/>
    </xf>
    <xf numFmtId="0" fontId="11"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7" fillId="0" borderId="0" xfId="0" applyFont="1" applyAlignment="1">
      <alignment horizontal="center" vertical="center" wrapText="1"/>
    </xf>
    <xf numFmtId="176" fontId="18" fillId="0" borderId="0" xfId="0" applyNumberFormat="1" applyFont="1" applyAlignment="1">
      <alignment horizontal="center" vertical="center"/>
    </xf>
    <xf numFmtId="0" fontId="11" fillId="0" borderId="1" xfId="0" applyFont="1" applyBorder="1" applyAlignment="1">
      <alignment horizontal="center" vertical="center" wrapText="1"/>
    </xf>
    <xf numFmtId="49" fontId="11"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0" fontId="19" fillId="0" borderId="1" xfId="0" applyFont="1" applyBorder="1" applyAlignment="1">
      <alignment horizontal="center" vertical="center"/>
    </xf>
    <xf numFmtId="0" fontId="17" fillId="0" borderId="1" xfId="0" applyFont="1" applyBorder="1" applyAlignment="1">
      <alignment horizontal="center" vertical="center" wrapText="1"/>
    </xf>
    <xf numFmtId="0" fontId="20" fillId="0" borderId="1" xfId="0" applyFont="1" applyBorder="1" applyAlignment="1">
      <alignment vertical="center" wrapText="1"/>
    </xf>
    <xf numFmtId="0" fontId="18" fillId="0" borderId="0" xfId="0" applyFont="1" applyAlignment="1">
      <alignment vertical="center" wrapText="1"/>
    </xf>
    <xf numFmtId="0" fontId="15"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1" fillId="0" borderId="0" xfId="0" applyFont="1" applyAlignment="1">
      <alignmen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49" fontId="0" fillId="0" borderId="0" xfId="0" applyNumberFormat="1" applyAlignment="1">
      <alignment horizontal="center" vertical="center" wrapText="1"/>
    </xf>
    <xf numFmtId="0" fontId="4" fillId="0" borderId="0" xfId="0" applyFont="1" applyFill="1" applyBorder="1" applyAlignment="1">
      <alignment vertical="center"/>
    </xf>
    <xf numFmtId="176" fontId="18" fillId="0" borderId="0" xfId="0" applyNumberFormat="1" applyFont="1" applyAlignment="1">
      <alignment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 fillId="0" borderId="0" xfId="0" applyFont="1" applyAlignment="1">
      <alignment horizontal="center" vertical="center" wrapText="1"/>
    </xf>
    <xf numFmtId="49" fontId="1" fillId="0" borderId="0" xfId="0" applyNumberFormat="1" applyFont="1" applyAlignment="1">
      <alignment horizontal="center" vertical="center" wrapText="1"/>
    </xf>
    <xf numFmtId="176" fontId="5" fillId="0" borderId="0" xfId="0" applyNumberFormat="1" applyFont="1" applyAlignment="1">
      <alignment vertical="center" wrapText="1"/>
    </xf>
    <xf numFmtId="0" fontId="3" fillId="0" borderId="1" xfId="0" applyFont="1" applyBorder="1" applyAlignment="1">
      <alignment horizontal="center" vertical="center" wrapText="1"/>
    </xf>
    <xf numFmtId="0" fontId="0" fillId="0" borderId="0" xfId="0" applyFill="1" applyAlignment="1">
      <alignment vertical="center" wrapText="1"/>
    </xf>
    <xf numFmtId="0" fontId="10" fillId="0" borderId="0" xfId="0" applyFont="1" applyFill="1" applyAlignment="1">
      <alignment horizontal="center" vertical="center" wrapText="1"/>
    </xf>
    <xf numFmtId="0" fontId="21" fillId="0" borderId="0" xfId="0" applyFont="1" applyFill="1" applyAlignment="1">
      <alignment horizontal="center" vertical="center" wrapText="1"/>
    </xf>
    <xf numFmtId="0" fontId="21" fillId="0" borderId="0" xfId="0" applyFont="1" applyFill="1" applyAlignment="1">
      <alignment vertical="center" wrapText="1"/>
    </xf>
    <xf numFmtId="0" fontId="0" fillId="0" borderId="0" xfId="0" applyFill="1" applyAlignment="1">
      <alignment horizontal="center" vertical="center" wrapText="1"/>
    </xf>
    <xf numFmtId="176" fontId="18" fillId="0" borderId="0" xfId="0" applyNumberFormat="1" applyFont="1" applyFill="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21" fillId="0" borderId="1" xfId="0" applyFont="1" applyFill="1" applyBorder="1" applyAlignment="1">
      <alignment vertical="center" wrapText="1"/>
    </xf>
    <xf numFmtId="0" fontId="15" fillId="0" borderId="0" xfId="0" applyFont="1" applyFill="1" applyAlignment="1">
      <alignment horizontal="center" vertical="center" wrapText="1"/>
    </xf>
    <xf numFmtId="0" fontId="22" fillId="0" borderId="0" xfId="0" applyFont="1" applyFill="1" applyAlignment="1">
      <alignment vertical="center" wrapText="1"/>
    </xf>
    <xf numFmtId="0" fontId="9" fillId="0" borderId="1" xfId="0" applyFont="1" applyFill="1" applyBorder="1" applyAlignment="1">
      <alignment horizontal="center" vertical="center"/>
    </xf>
    <xf numFmtId="176" fontId="1" fillId="0" borderId="0" xfId="0" applyNumberFormat="1" applyFont="1" applyAlignment="1">
      <alignment horizontal="center" vertical="center"/>
    </xf>
    <xf numFmtId="0" fontId="4" fillId="0" borderId="1" xfId="0" applyFont="1" applyFill="1" applyBorder="1">
      <alignment vertical="center"/>
    </xf>
    <xf numFmtId="0" fontId="4" fillId="0" borderId="1" xfId="0" applyFont="1" applyFill="1" applyBorder="1" applyAlignment="1">
      <alignment vertical="center" wrapText="1"/>
    </xf>
    <xf numFmtId="0" fontId="23" fillId="0" borderId="0" xfId="0" applyFont="1" applyAlignment="1">
      <alignment vertical="center" wrapText="1"/>
    </xf>
    <xf numFmtId="0" fontId="24" fillId="0" borderId="0" xfId="0" applyFont="1" applyFill="1" applyBorder="1" applyAlignment="1">
      <alignment horizontal="center" vertical="center" wrapText="1"/>
    </xf>
    <xf numFmtId="49" fontId="4" fillId="0" borderId="0" xfId="0" applyNumberFormat="1" applyFont="1" applyFill="1" applyBorder="1" applyAlignment="1">
      <alignment vertical="center"/>
    </xf>
    <xf numFmtId="176" fontId="4" fillId="0" borderId="0"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0" fontId="25" fillId="0" borderId="0" xfId="0" applyFont="1" applyFill="1" applyBorder="1" applyAlignment="1">
      <alignment vertical="center"/>
    </xf>
    <xf numFmtId="49" fontId="26" fillId="0" borderId="0" xfId="0" applyNumberFormat="1" applyFont="1" applyFill="1" applyBorder="1" applyAlignment="1">
      <alignment vertical="center"/>
    </xf>
    <xf numFmtId="0" fontId="26" fillId="0" borderId="0" xfId="0" applyFont="1" applyFill="1" applyBorder="1" applyAlignment="1">
      <alignment vertical="center"/>
    </xf>
    <xf numFmtId="0" fontId="26" fillId="0" borderId="0" xfId="0" applyFont="1" applyFill="1" applyBorder="1" applyAlignment="1">
      <alignment horizontal="center" vertical="center"/>
    </xf>
    <xf numFmtId="176" fontId="26" fillId="0" borderId="0" xfId="0" applyNumberFormat="1" applyFont="1" applyFill="1" applyBorder="1" applyAlignment="1">
      <alignment horizontal="center" vertical="center"/>
    </xf>
    <xf numFmtId="49" fontId="4" fillId="0" borderId="4" xfId="0" applyNumberFormat="1" applyFont="1" applyFill="1" applyBorder="1" applyAlignment="1">
      <alignment horizontal="center" vertical="center" wrapText="1"/>
    </xf>
    <xf numFmtId="49" fontId="26" fillId="0" borderId="0" xfId="0" applyNumberFormat="1" applyFont="1" applyFill="1" applyBorder="1" applyAlignment="1">
      <alignment horizontal="center" vertical="center"/>
    </xf>
    <xf numFmtId="0" fontId="4" fillId="0" borderId="1" xfId="0" applyFont="1" applyFill="1" applyBorder="1" applyAlignment="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常规 2 2" xfId="51"/>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J10"/>
  <sheetViews>
    <sheetView tabSelected="1" workbookViewId="0">
      <selection activeCell="K13" sqref="K13"/>
    </sheetView>
  </sheetViews>
  <sheetFormatPr defaultColWidth="9" defaultRowHeight="15.75"/>
  <cols>
    <col min="1" max="1" width="5.375" style="81" customWidth="1"/>
    <col min="2" max="2" width="12.3416666666667" style="108" customWidth="1"/>
    <col min="3" max="3" width="6" style="81" customWidth="1"/>
    <col min="4" max="5" width="14.2583333333333" style="81" customWidth="1"/>
    <col min="6" max="6" width="16.6083333333333" style="7" customWidth="1"/>
    <col min="7" max="7" width="17.8666666666667" style="7" customWidth="1"/>
    <col min="8" max="8" width="14.55" style="109" customWidth="1"/>
    <col min="9" max="9" width="14.55" style="110" customWidth="1"/>
    <col min="10" max="10" width="16.7666666666667" style="81" customWidth="1"/>
    <col min="11" max="244" width="9" style="81"/>
    <col min="245" max="16384" width="9" style="77"/>
  </cols>
  <sheetData>
    <row r="1" s="106" customFormat="1" ht="18.75" spans="1:244">
      <c r="A1" s="111" t="s">
        <v>0</v>
      </c>
      <c r="B1" s="112"/>
      <c r="C1" s="113"/>
      <c r="D1" s="113"/>
      <c r="E1" s="113"/>
      <c r="F1" s="114"/>
      <c r="G1" s="114"/>
      <c r="H1" s="115"/>
      <c r="I1" s="117"/>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c r="AS1" s="113"/>
      <c r="AT1" s="113"/>
      <c r="AU1" s="113"/>
      <c r="AV1" s="113"/>
      <c r="AW1" s="113"/>
      <c r="AX1" s="113"/>
      <c r="AY1" s="113"/>
      <c r="AZ1" s="113"/>
      <c r="BA1" s="113"/>
      <c r="BB1" s="113"/>
      <c r="BC1" s="113"/>
      <c r="BD1" s="113"/>
      <c r="BE1" s="113"/>
      <c r="BF1" s="113"/>
      <c r="BG1" s="113"/>
      <c r="BH1" s="113"/>
      <c r="BI1" s="113"/>
      <c r="BJ1" s="113"/>
      <c r="BK1" s="113"/>
      <c r="BL1" s="113"/>
      <c r="BM1" s="113"/>
      <c r="BN1" s="113"/>
      <c r="BO1" s="113"/>
      <c r="BP1" s="113"/>
      <c r="BQ1" s="113"/>
      <c r="BR1" s="113"/>
      <c r="BS1" s="113"/>
      <c r="BT1" s="113"/>
      <c r="BU1" s="113"/>
      <c r="BV1" s="113"/>
      <c r="BW1" s="113"/>
      <c r="BX1" s="113"/>
      <c r="BY1" s="113"/>
      <c r="BZ1" s="113"/>
      <c r="CA1" s="113"/>
      <c r="CB1" s="113"/>
      <c r="CC1" s="113"/>
      <c r="CD1" s="113"/>
      <c r="CE1" s="113"/>
      <c r="CF1" s="113"/>
      <c r="CG1" s="113"/>
      <c r="CH1" s="113"/>
      <c r="CI1" s="113"/>
      <c r="CJ1" s="113"/>
      <c r="CK1" s="113"/>
      <c r="CL1" s="113"/>
      <c r="CM1" s="113"/>
      <c r="CN1" s="113"/>
      <c r="CO1" s="113"/>
      <c r="CP1" s="113"/>
      <c r="CQ1" s="113"/>
      <c r="CR1" s="113"/>
      <c r="CS1" s="113"/>
      <c r="CT1" s="113"/>
      <c r="CU1" s="113"/>
      <c r="CV1" s="113"/>
      <c r="CW1" s="113"/>
      <c r="CX1" s="113"/>
      <c r="CY1" s="113"/>
      <c r="CZ1" s="113"/>
      <c r="DA1" s="113"/>
      <c r="DB1" s="113"/>
      <c r="DC1" s="113"/>
      <c r="DD1" s="113"/>
      <c r="DE1" s="113"/>
      <c r="DF1" s="113"/>
      <c r="DG1" s="113"/>
      <c r="DH1" s="113"/>
      <c r="DI1" s="113"/>
      <c r="DJ1" s="113"/>
      <c r="DK1" s="113"/>
      <c r="DL1" s="113"/>
      <c r="DM1" s="113"/>
      <c r="DN1" s="113"/>
      <c r="DO1" s="113"/>
      <c r="DP1" s="113"/>
      <c r="DQ1" s="113"/>
      <c r="DR1" s="113"/>
      <c r="DS1" s="113"/>
      <c r="DT1" s="113"/>
      <c r="DU1" s="113"/>
      <c r="DV1" s="113"/>
      <c r="DW1" s="113"/>
      <c r="DX1" s="113"/>
      <c r="DY1" s="113"/>
      <c r="DZ1" s="113"/>
      <c r="EA1" s="113"/>
      <c r="EB1" s="113"/>
      <c r="EC1" s="113"/>
      <c r="ED1" s="113"/>
      <c r="EE1" s="113"/>
      <c r="EF1" s="113"/>
      <c r="EG1" s="113"/>
      <c r="EH1" s="113"/>
      <c r="EI1" s="113"/>
      <c r="EJ1" s="113"/>
      <c r="EK1" s="113"/>
      <c r="EL1" s="113"/>
      <c r="EM1" s="113"/>
      <c r="EN1" s="113"/>
      <c r="EO1" s="113"/>
      <c r="EP1" s="113"/>
      <c r="EQ1" s="113"/>
      <c r="ER1" s="113"/>
      <c r="ES1" s="113"/>
      <c r="ET1" s="113"/>
      <c r="EU1" s="113"/>
      <c r="EV1" s="113"/>
      <c r="EW1" s="113"/>
      <c r="EX1" s="113"/>
      <c r="EY1" s="113"/>
      <c r="EZ1" s="113"/>
      <c r="FA1" s="113"/>
      <c r="FB1" s="113"/>
      <c r="FC1" s="113"/>
      <c r="FD1" s="113"/>
      <c r="FE1" s="113"/>
      <c r="FF1" s="113"/>
      <c r="FG1" s="113"/>
      <c r="FH1" s="113"/>
      <c r="FI1" s="113"/>
      <c r="FJ1" s="113"/>
      <c r="FK1" s="113"/>
      <c r="FL1" s="113"/>
      <c r="FM1" s="113"/>
      <c r="FN1" s="113"/>
      <c r="FO1" s="113"/>
      <c r="FP1" s="113"/>
      <c r="FQ1" s="113"/>
      <c r="FR1" s="113"/>
      <c r="FS1" s="113"/>
      <c r="FT1" s="113"/>
      <c r="FU1" s="113"/>
      <c r="FV1" s="113"/>
      <c r="FW1" s="113"/>
      <c r="FX1" s="113"/>
      <c r="FY1" s="113"/>
      <c r="FZ1" s="113"/>
      <c r="GA1" s="113"/>
      <c r="GB1" s="113"/>
      <c r="GC1" s="113"/>
      <c r="GD1" s="113"/>
      <c r="GE1" s="113"/>
      <c r="GF1" s="113"/>
      <c r="GG1" s="113"/>
      <c r="GH1" s="113"/>
      <c r="GI1" s="113"/>
      <c r="GJ1" s="113"/>
      <c r="GK1" s="113"/>
      <c r="GL1" s="113"/>
      <c r="GM1" s="113"/>
      <c r="GN1" s="113"/>
      <c r="GO1" s="113"/>
      <c r="GP1" s="113"/>
      <c r="GQ1" s="113"/>
      <c r="GR1" s="113"/>
      <c r="GS1" s="113"/>
      <c r="GT1" s="113"/>
      <c r="GU1" s="113"/>
      <c r="GV1" s="113"/>
      <c r="GW1" s="113"/>
      <c r="GX1" s="113"/>
      <c r="GY1" s="113"/>
      <c r="GZ1" s="113"/>
      <c r="HA1" s="113"/>
      <c r="HB1" s="113"/>
      <c r="HC1" s="113"/>
      <c r="HD1" s="113"/>
      <c r="HE1" s="113"/>
      <c r="HF1" s="113"/>
      <c r="HG1" s="113"/>
      <c r="HH1" s="113"/>
      <c r="HI1" s="113"/>
      <c r="HJ1" s="113"/>
      <c r="HK1" s="113"/>
      <c r="HL1" s="113"/>
      <c r="HM1" s="113"/>
      <c r="HN1" s="113"/>
      <c r="HO1" s="113"/>
      <c r="HP1" s="113"/>
      <c r="HQ1" s="113"/>
      <c r="HR1" s="113"/>
      <c r="HS1" s="113"/>
      <c r="HT1" s="113"/>
      <c r="HU1" s="113"/>
      <c r="HV1" s="113"/>
      <c r="HW1" s="113"/>
      <c r="HX1" s="113"/>
      <c r="HY1" s="113"/>
      <c r="HZ1" s="113"/>
      <c r="IA1" s="113"/>
      <c r="IB1" s="113"/>
      <c r="IC1" s="113"/>
      <c r="ID1" s="113"/>
      <c r="IE1" s="113"/>
      <c r="IF1" s="113"/>
      <c r="IG1" s="113"/>
      <c r="IH1" s="113"/>
      <c r="II1" s="113"/>
      <c r="IJ1" s="113"/>
    </row>
    <row r="2" s="81" customFormat="1" ht="59" customHeight="1" spans="1:10">
      <c r="A2" s="46" t="s">
        <v>1</v>
      </c>
      <c r="B2" s="11"/>
      <c r="C2" s="10"/>
      <c r="D2" s="10"/>
      <c r="E2" s="10"/>
      <c r="F2" s="10"/>
      <c r="G2" s="10"/>
      <c r="H2" s="12"/>
      <c r="I2" s="11"/>
      <c r="J2" s="10"/>
    </row>
    <row r="3" s="107" customFormat="1" ht="40" customHeight="1" spans="1:10">
      <c r="A3" s="13" t="s">
        <v>2</v>
      </c>
      <c r="B3" s="33" t="s">
        <v>3</v>
      </c>
      <c r="C3" s="13" t="s">
        <v>4</v>
      </c>
      <c r="D3" s="34" t="s">
        <v>5</v>
      </c>
      <c r="E3" s="34" t="s">
        <v>6</v>
      </c>
      <c r="F3" s="13" t="s">
        <v>7</v>
      </c>
      <c r="G3" s="33" t="s">
        <v>8</v>
      </c>
      <c r="H3" s="35" t="s">
        <v>9</v>
      </c>
      <c r="I3" s="41" t="s">
        <v>10</v>
      </c>
      <c r="J3" s="13" t="s">
        <v>11</v>
      </c>
    </row>
    <row r="4" s="81" customFormat="1" ht="40" customHeight="1" spans="1:10">
      <c r="A4" s="22">
        <v>1</v>
      </c>
      <c r="B4" s="116" t="s">
        <v>12</v>
      </c>
      <c r="C4" s="16" t="s">
        <v>13</v>
      </c>
      <c r="D4" s="96" t="s">
        <v>14</v>
      </c>
      <c r="E4" s="96" t="s">
        <v>15</v>
      </c>
      <c r="F4" s="19">
        <v>93</v>
      </c>
      <c r="G4" s="19">
        <v>84.42</v>
      </c>
      <c r="H4" s="20">
        <f t="shared" ref="H4:H9" si="0">F4*0.3+G4*0.7</f>
        <v>86.994</v>
      </c>
      <c r="I4" s="17">
        <v>1</v>
      </c>
      <c r="J4" s="25" t="s">
        <v>16</v>
      </c>
    </row>
    <row r="5" s="81" customFormat="1" ht="40" customHeight="1" spans="1:10">
      <c r="A5" s="22">
        <v>2</v>
      </c>
      <c r="B5" s="116" t="s">
        <v>17</v>
      </c>
      <c r="C5" s="16" t="s">
        <v>13</v>
      </c>
      <c r="D5" s="97"/>
      <c r="E5" s="97"/>
      <c r="F5" s="19">
        <v>89.5</v>
      </c>
      <c r="G5" s="47">
        <v>84.2</v>
      </c>
      <c r="H5" s="20">
        <f t="shared" si="0"/>
        <v>85.79</v>
      </c>
      <c r="I5" s="17">
        <v>2</v>
      </c>
      <c r="J5" s="25" t="s">
        <v>16</v>
      </c>
    </row>
    <row r="6" s="81" customFormat="1" ht="40" customHeight="1" spans="1:10">
      <c r="A6" s="22">
        <v>3</v>
      </c>
      <c r="B6" s="116" t="s">
        <v>18</v>
      </c>
      <c r="C6" s="16" t="s">
        <v>13</v>
      </c>
      <c r="D6" s="97"/>
      <c r="E6" s="97"/>
      <c r="F6" s="19">
        <v>88.5</v>
      </c>
      <c r="G6" s="47">
        <v>83.1</v>
      </c>
      <c r="H6" s="20">
        <f t="shared" si="0"/>
        <v>84.72</v>
      </c>
      <c r="I6" s="17">
        <v>3</v>
      </c>
      <c r="J6" s="118"/>
    </row>
    <row r="7" s="81" customFormat="1" ht="40" customHeight="1" spans="1:10">
      <c r="A7" s="22">
        <v>4</v>
      </c>
      <c r="B7" s="116" t="s">
        <v>19</v>
      </c>
      <c r="C7" s="16" t="s">
        <v>13</v>
      </c>
      <c r="D7" s="97"/>
      <c r="E7" s="97"/>
      <c r="F7" s="19">
        <v>86</v>
      </c>
      <c r="G7" s="19">
        <v>84.14</v>
      </c>
      <c r="H7" s="20">
        <f t="shared" si="0"/>
        <v>84.698</v>
      </c>
      <c r="I7" s="17">
        <v>4</v>
      </c>
      <c r="J7" s="118"/>
    </row>
    <row r="8" s="81" customFormat="1" ht="40" customHeight="1" spans="1:10">
      <c r="A8" s="22">
        <v>5</v>
      </c>
      <c r="B8" s="116" t="s">
        <v>20</v>
      </c>
      <c r="C8" s="16" t="s">
        <v>13</v>
      </c>
      <c r="D8" s="97"/>
      <c r="E8" s="97"/>
      <c r="F8" s="19">
        <v>87</v>
      </c>
      <c r="G8" s="19">
        <v>82.72</v>
      </c>
      <c r="H8" s="20">
        <f t="shared" si="0"/>
        <v>84.004</v>
      </c>
      <c r="I8" s="17">
        <v>5</v>
      </c>
      <c r="J8" s="118"/>
    </row>
    <row r="9" s="81" customFormat="1" ht="40" customHeight="1" spans="1:10">
      <c r="A9" s="22">
        <v>6</v>
      </c>
      <c r="B9" s="116" t="s">
        <v>21</v>
      </c>
      <c r="C9" s="16" t="s">
        <v>13</v>
      </c>
      <c r="D9" s="97"/>
      <c r="E9" s="97"/>
      <c r="F9" s="19">
        <v>91.5</v>
      </c>
      <c r="G9" s="19">
        <v>80.36</v>
      </c>
      <c r="H9" s="20">
        <f t="shared" si="0"/>
        <v>83.702</v>
      </c>
      <c r="I9" s="17">
        <v>6</v>
      </c>
      <c r="J9" s="118"/>
    </row>
    <row r="10" s="81" customFormat="1" ht="40" customHeight="1" spans="1:10">
      <c r="A10" s="22">
        <v>7</v>
      </c>
      <c r="B10" s="116" t="s">
        <v>22</v>
      </c>
      <c r="C10" s="16" t="s">
        <v>13</v>
      </c>
      <c r="D10" s="98"/>
      <c r="E10" s="98"/>
      <c r="F10" s="19">
        <v>86</v>
      </c>
      <c r="G10" s="19" t="s">
        <v>23</v>
      </c>
      <c r="H10" s="20"/>
      <c r="I10" s="17"/>
      <c r="J10" s="118"/>
    </row>
  </sheetData>
  <mergeCells count="3">
    <mergeCell ref="A2:J2"/>
    <mergeCell ref="D4:D10"/>
    <mergeCell ref="E4:E10"/>
  </mergeCells>
  <pageMargins left="0.75" right="0.75" top="1" bottom="1" header="0.5" footer="0.5"/>
  <pageSetup paperSize="9" fitToHeight="0"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selection activeCell="L20" sqref="L20"/>
    </sheetView>
  </sheetViews>
  <sheetFormatPr defaultColWidth="9" defaultRowHeight="15.75"/>
  <cols>
    <col min="1" max="1" width="5" style="1" customWidth="1"/>
    <col min="2" max="2" width="12.25" style="6" customWidth="1"/>
    <col min="3" max="3" width="5.125" style="1" customWidth="1"/>
    <col min="4" max="4" width="17" style="1" customWidth="1"/>
    <col min="5" max="5" width="18" style="1" customWidth="1"/>
    <col min="6" max="6" width="19.7916666666667" style="7" customWidth="1"/>
    <col min="7" max="7" width="15.8166666666667" style="7" customWidth="1"/>
    <col min="8" max="8" width="12.125" style="8" customWidth="1"/>
    <col min="9" max="9" width="10.375" style="8" customWidth="1"/>
    <col min="10" max="10" width="12.625" style="9" customWidth="1"/>
    <col min="11" max="16384" width="9" style="1"/>
  </cols>
  <sheetData>
    <row r="1" s="1" customFormat="1" ht="54" customHeight="1" spans="1:10">
      <c r="A1" s="10" t="s">
        <v>124</v>
      </c>
      <c r="B1" s="11"/>
      <c r="C1" s="10"/>
      <c r="D1" s="10"/>
      <c r="E1" s="10"/>
      <c r="F1" s="10"/>
      <c r="G1" s="10"/>
      <c r="H1" s="12"/>
      <c r="I1" s="12"/>
      <c r="J1" s="10"/>
    </row>
    <row r="2" s="2" customFormat="1" ht="40" customHeight="1" spans="1:10">
      <c r="A2" s="13" t="s">
        <v>2</v>
      </c>
      <c r="B2" s="13" t="s">
        <v>125</v>
      </c>
      <c r="C2" s="13" t="s">
        <v>4</v>
      </c>
      <c r="D2" s="14" t="s">
        <v>126</v>
      </c>
      <c r="E2" s="14" t="s">
        <v>127</v>
      </c>
      <c r="F2" s="13" t="s">
        <v>7</v>
      </c>
      <c r="G2" s="13" t="s">
        <v>128</v>
      </c>
      <c r="H2" s="15" t="s">
        <v>25</v>
      </c>
      <c r="I2" s="23" t="s">
        <v>129</v>
      </c>
      <c r="J2" s="13" t="s">
        <v>11</v>
      </c>
    </row>
    <row r="3" s="3" customFormat="1" ht="20" customHeight="1" spans="1:10">
      <c r="A3" s="16">
        <v>1</v>
      </c>
      <c r="B3" s="17" t="s">
        <v>130</v>
      </c>
      <c r="C3" s="16" t="s">
        <v>32</v>
      </c>
      <c r="D3" s="18" t="s">
        <v>131</v>
      </c>
      <c r="E3" s="18" t="s">
        <v>132</v>
      </c>
      <c r="F3" s="19">
        <v>80</v>
      </c>
      <c r="G3" s="16">
        <v>81.12</v>
      </c>
      <c r="H3" s="20">
        <f t="shared" ref="H3:H18" si="0">F3*0.3+G3*0.7</f>
        <v>80.784</v>
      </c>
      <c r="I3" s="24">
        <v>1</v>
      </c>
      <c r="J3" s="25" t="s">
        <v>16</v>
      </c>
    </row>
    <row r="4" s="3" customFormat="1" ht="20" customHeight="1" spans="1:10">
      <c r="A4" s="16">
        <v>2</v>
      </c>
      <c r="B4" s="17" t="s">
        <v>133</v>
      </c>
      <c r="C4" s="16" t="s">
        <v>32</v>
      </c>
      <c r="D4" s="21"/>
      <c r="E4" s="21"/>
      <c r="F4" s="19">
        <v>64</v>
      </c>
      <c r="G4" s="16">
        <v>85.46</v>
      </c>
      <c r="H4" s="20">
        <f t="shared" si="0"/>
        <v>79.022</v>
      </c>
      <c r="I4" s="24">
        <v>2</v>
      </c>
      <c r="J4" s="25" t="s">
        <v>16</v>
      </c>
    </row>
    <row r="5" s="3" customFormat="1" ht="20" customHeight="1" spans="1:10">
      <c r="A5" s="16">
        <v>3</v>
      </c>
      <c r="B5" s="17" t="s">
        <v>134</v>
      </c>
      <c r="C5" s="16" t="s">
        <v>13</v>
      </c>
      <c r="D5" s="21"/>
      <c r="E5" s="21"/>
      <c r="F5" s="19">
        <v>77</v>
      </c>
      <c r="G5" s="16">
        <v>79.62</v>
      </c>
      <c r="H5" s="20">
        <f t="shared" si="0"/>
        <v>78.834</v>
      </c>
      <c r="I5" s="24">
        <v>3</v>
      </c>
      <c r="J5" s="25" t="s">
        <v>16</v>
      </c>
    </row>
    <row r="6" s="3" customFormat="1" ht="20" customHeight="1" spans="1:10">
      <c r="A6" s="16">
        <v>4</v>
      </c>
      <c r="B6" s="17" t="s">
        <v>135</v>
      </c>
      <c r="C6" s="16" t="s">
        <v>13</v>
      </c>
      <c r="D6" s="21"/>
      <c r="E6" s="21"/>
      <c r="F6" s="19">
        <v>68</v>
      </c>
      <c r="G6" s="16">
        <v>82.86</v>
      </c>
      <c r="H6" s="20">
        <f t="shared" si="0"/>
        <v>78.402</v>
      </c>
      <c r="I6" s="24">
        <v>4</v>
      </c>
      <c r="J6" s="25" t="s">
        <v>16</v>
      </c>
    </row>
    <row r="7" s="3" customFormat="1" ht="20" customHeight="1" spans="1:10">
      <c r="A7" s="16">
        <v>5</v>
      </c>
      <c r="B7" s="17" t="s">
        <v>136</v>
      </c>
      <c r="C7" s="16" t="s">
        <v>32</v>
      </c>
      <c r="D7" s="21"/>
      <c r="E7" s="21"/>
      <c r="F7" s="19">
        <v>75</v>
      </c>
      <c r="G7" s="16">
        <v>77.14</v>
      </c>
      <c r="H7" s="20">
        <f t="shared" si="0"/>
        <v>76.498</v>
      </c>
      <c r="I7" s="24">
        <v>5</v>
      </c>
      <c r="J7" s="25" t="s">
        <v>16</v>
      </c>
    </row>
    <row r="8" s="3" customFormat="1" ht="20" customHeight="1" spans="1:10">
      <c r="A8" s="16">
        <v>6</v>
      </c>
      <c r="B8" s="17" t="s">
        <v>137</v>
      </c>
      <c r="C8" s="16" t="s">
        <v>32</v>
      </c>
      <c r="D8" s="21"/>
      <c r="E8" s="21"/>
      <c r="F8" s="19">
        <v>67</v>
      </c>
      <c r="G8" s="20">
        <v>80.4</v>
      </c>
      <c r="H8" s="20">
        <f t="shared" si="0"/>
        <v>76.38</v>
      </c>
      <c r="I8" s="24">
        <v>6</v>
      </c>
      <c r="J8" s="16"/>
    </row>
    <row r="9" s="3" customFormat="1" ht="20" customHeight="1" spans="1:10">
      <c r="A9" s="16">
        <v>7</v>
      </c>
      <c r="B9" s="17" t="s">
        <v>138</v>
      </c>
      <c r="C9" s="16" t="s">
        <v>32</v>
      </c>
      <c r="D9" s="21"/>
      <c r="E9" s="21"/>
      <c r="F9" s="19">
        <v>70</v>
      </c>
      <c r="G9" s="16">
        <v>78.58</v>
      </c>
      <c r="H9" s="20">
        <f t="shared" si="0"/>
        <v>76.006</v>
      </c>
      <c r="I9" s="24">
        <v>7</v>
      </c>
      <c r="J9" s="25"/>
    </row>
    <row r="10" s="3" customFormat="1" ht="20" customHeight="1" spans="1:10">
      <c r="A10" s="16">
        <v>8</v>
      </c>
      <c r="B10" s="17" t="s">
        <v>139</v>
      </c>
      <c r="C10" s="16" t="s">
        <v>32</v>
      </c>
      <c r="D10" s="21"/>
      <c r="E10" s="21"/>
      <c r="F10" s="19">
        <v>66</v>
      </c>
      <c r="G10" s="20">
        <v>80.2</v>
      </c>
      <c r="H10" s="20">
        <f t="shared" si="0"/>
        <v>75.94</v>
      </c>
      <c r="I10" s="24">
        <v>8</v>
      </c>
      <c r="J10" s="25"/>
    </row>
    <row r="11" s="3" customFormat="1" ht="20" customHeight="1" spans="1:10">
      <c r="A11" s="16">
        <v>9</v>
      </c>
      <c r="B11" s="17" t="s">
        <v>140</v>
      </c>
      <c r="C11" s="16" t="s">
        <v>32</v>
      </c>
      <c r="D11" s="21"/>
      <c r="E11" s="21"/>
      <c r="F11" s="19">
        <v>69</v>
      </c>
      <c r="G11" s="20">
        <v>77.5</v>
      </c>
      <c r="H11" s="20">
        <f t="shared" si="0"/>
        <v>74.95</v>
      </c>
      <c r="I11" s="24">
        <v>9</v>
      </c>
      <c r="J11" s="16"/>
    </row>
    <row r="12" s="3" customFormat="1" ht="20" customHeight="1" spans="1:10">
      <c r="A12" s="16">
        <v>10</v>
      </c>
      <c r="B12" s="17" t="s">
        <v>141</v>
      </c>
      <c r="C12" s="16" t="s">
        <v>13</v>
      </c>
      <c r="D12" s="21"/>
      <c r="E12" s="21"/>
      <c r="F12" s="19">
        <v>63</v>
      </c>
      <c r="G12" s="16">
        <v>78.72</v>
      </c>
      <c r="H12" s="20">
        <f t="shared" si="0"/>
        <v>74.004</v>
      </c>
      <c r="I12" s="24">
        <v>10</v>
      </c>
      <c r="J12" s="16"/>
    </row>
    <row r="13" s="4" customFormat="1" ht="20" customHeight="1" spans="1:10">
      <c r="A13" s="16">
        <v>11</v>
      </c>
      <c r="B13" s="17" t="s">
        <v>142</v>
      </c>
      <c r="C13" s="16" t="s">
        <v>13</v>
      </c>
      <c r="D13" s="21"/>
      <c r="E13" s="21"/>
      <c r="F13" s="19">
        <v>57</v>
      </c>
      <c r="G13" s="16">
        <v>80.88</v>
      </c>
      <c r="H13" s="20">
        <f t="shared" si="0"/>
        <v>73.716</v>
      </c>
      <c r="I13" s="24">
        <v>11</v>
      </c>
      <c r="J13" s="16"/>
    </row>
    <row r="14" s="3" customFormat="1" ht="20" customHeight="1" spans="1:10">
      <c r="A14" s="16">
        <v>12</v>
      </c>
      <c r="B14" s="17" t="s">
        <v>143</v>
      </c>
      <c r="C14" s="16" t="s">
        <v>13</v>
      </c>
      <c r="D14" s="21"/>
      <c r="E14" s="21"/>
      <c r="F14" s="19">
        <v>58</v>
      </c>
      <c r="G14" s="16">
        <v>79.26</v>
      </c>
      <c r="H14" s="20">
        <f t="shared" si="0"/>
        <v>72.882</v>
      </c>
      <c r="I14" s="24">
        <v>12</v>
      </c>
      <c r="J14" s="16"/>
    </row>
    <row r="15" s="5" customFormat="1" ht="20" customHeight="1" spans="1:10">
      <c r="A15" s="16">
        <v>13</v>
      </c>
      <c r="B15" s="17" t="s">
        <v>144</v>
      </c>
      <c r="C15" s="16" t="s">
        <v>32</v>
      </c>
      <c r="D15" s="21"/>
      <c r="E15" s="21"/>
      <c r="F15" s="19">
        <v>65</v>
      </c>
      <c r="G15" s="16">
        <v>75.86</v>
      </c>
      <c r="H15" s="20">
        <f t="shared" si="0"/>
        <v>72.602</v>
      </c>
      <c r="I15" s="24">
        <v>13</v>
      </c>
      <c r="J15" s="16"/>
    </row>
    <row r="16" s="3" customFormat="1" ht="20" customHeight="1" spans="1:10">
      <c r="A16" s="16">
        <v>14</v>
      </c>
      <c r="B16" s="17" t="s">
        <v>145</v>
      </c>
      <c r="C16" s="16" t="s">
        <v>32</v>
      </c>
      <c r="D16" s="21"/>
      <c r="E16" s="21"/>
      <c r="F16" s="19">
        <v>58</v>
      </c>
      <c r="G16" s="16">
        <v>76.18</v>
      </c>
      <c r="H16" s="20">
        <f t="shared" si="0"/>
        <v>70.726</v>
      </c>
      <c r="I16" s="24">
        <v>14</v>
      </c>
      <c r="J16" s="16"/>
    </row>
    <row r="17" s="4" customFormat="1" ht="20" customHeight="1" spans="1:10">
      <c r="A17" s="16">
        <v>15</v>
      </c>
      <c r="B17" s="17" t="s">
        <v>146</v>
      </c>
      <c r="C17" s="16" t="s">
        <v>13</v>
      </c>
      <c r="D17" s="21"/>
      <c r="E17" s="21"/>
      <c r="F17" s="19">
        <v>57</v>
      </c>
      <c r="G17" s="16">
        <v>75.74</v>
      </c>
      <c r="H17" s="20">
        <f t="shared" si="0"/>
        <v>70.118</v>
      </c>
      <c r="I17" s="24">
        <v>15</v>
      </c>
      <c r="J17" s="16"/>
    </row>
    <row r="18" s="3" customFormat="1" ht="20" customHeight="1" spans="1:10">
      <c r="A18" s="16">
        <v>16</v>
      </c>
      <c r="B18" s="17" t="s">
        <v>147</v>
      </c>
      <c r="C18" s="16" t="s">
        <v>13</v>
      </c>
      <c r="D18" s="21"/>
      <c r="E18" s="21"/>
      <c r="F18" s="19">
        <v>61</v>
      </c>
      <c r="G18" s="16">
        <v>72.68</v>
      </c>
      <c r="H18" s="20">
        <f t="shared" si="0"/>
        <v>69.176</v>
      </c>
      <c r="I18" s="24">
        <v>16</v>
      </c>
      <c r="J18" s="16"/>
    </row>
    <row r="19" s="3" customFormat="1" ht="20" customHeight="1" spans="1:10">
      <c r="A19" s="16">
        <v>17</v>
      </c>
      <c r="B19" s="17" t="s">
        <v>148</v>
      </c>
      <c r="C19" s="16" t="s">
        <v>32</v>
      </c>
      <c r="D19" s="22"/>
      <c r="E19" s="22"/>
      <c r="F19" s="19">
        <v>57</v>
      </c>
      <c r="G19" s="16" t="s">
        <v>23</v>
      </c>
      <c r="H19" s="20"/>
      <c r="I19" s="24"/>
      <c r="J19" s="16"/>
    </row>
  </sheetData>
  <mergeCells count="3">
    <mergeCell ref="A1:J1"/>
    <mergeCell ref="D3:D19"/>
    <mergeCell ref="E3:E19"/>
  </mergeCells>
  <pageMargins left="0.75" right="0.75" top="1" bottom="1" header="0.5" footer="0.5"/>
  <pageSetup paperSize="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
  <sheetViews>
    <sheetView workbookViewId="0">
      <selection activeCell="J3" sqref="J3:J4"/>
    </sheetView>
  </sheetViews>
  <sheetFormatPr defaultColWidth="9" defaultRowHeight="40" customHeight="1"/>
  <cols>
    <col min="1" max="1" width="5" customWidth="1"/>
    <col min="2" max="2" width="13.25" customWidth="1"/>
    <col min="3" max="3" width="5.125" customWidth="1"/>
    <col min="4" max="4" width="18.25" customWidth="1"/>
    <col min="5" max="5" width="17.625" customWidth="1"/>
    <col min="6" max="6" width="16.875" style="7" customWidth="1"/>
    <col min="7" max="7" width="15.8833333333333" style="7" customWidth="1"/>
    <col min="8" max="8" width="16.375" style="44" customWidth="1"/>
    <col min="9" max="9" width="11.5" customWidth="1"/>
    <col min="10" max="10" width="14.25" customWidth="1"/>
  </cols>
  <sheetData>
    <row r="1" s="49" customFormat="1" ht="69" customHeight="1" spans="1:10">
      <c r="A1" s="46" t="s">
        <v>24</v>
      </c>
      <c r="B1" s="10"/>
      <c r="C1" s="10"/>
      <c r="D1" s="10"/>
      <c r="E1" s="10"/>
      <c r="F1" s="10"/>
      <c r="G1" s="10"/>
      <c r="H1" s="12"/>
      <c r="I1" s="10"/>
      <c r="J1" s="10"/>
    </row>
    <row r="2" s="27" customFormat="1" customHeight="1" spans="1:10">
      <c r="A2" s="13" t="s">
        <v>2</v>
      </c>
      <c r="B2" s="33" t="s">
        <v>3</v>
      </c>
      <c r="C2" s="13" t="s">
        <v>4</v>
      </c>
      <c r="D2" s="34" t="s">
        <v>5</v>
      </c>
      <c r="E2" s="34" t="s">
        <v>6</v>
      </c>
      <c r="F2" s="13" t="s">
        <v>7</v>
      </c>
      <c r="G2" s="33" t="s">
        <v>8</v>
      </c>
      <c r="H2" s="15" t="s">
        <v>25</v>
      </c>
      <c r="I2" s="41" t="s">
        <v>10</v>
      </c>
      <c r="J2" s="13" t="s">
        <v>11</v>
      </c>
    </row>
    <row r="3" s="100" customFormat="1" customHeight="1" spans="1:10">
      <c r="A3" s="16">
        <v>1</v>
      </c>
      <c r="B3" s="17" t="s">
        <v>26</v>
      </c>
      <c r="C3" s="16" t="s">
        <v>13</v>
      </c>
      <c r="D3" s="96" t="s">
        <v>14</v>
      </c>
      <c r="E3" s="96" t="s">
        <v>27</v>
      </c>
      <c r="F3" s="19">
        <v>79</v>
      </c>
      <c r="G3" s="19">
        <v>83.92</v>
      </c>
      <c r="H3" s="20">
        <f t="shared" ref="H3:H8" si="0">F3*0.3+G3*0.7</f>
        <v>82.444</v>
      </c>
      <c r="I3" s="16">
        <v>1</v>
      </c>
      <c r="J3" s="25" t="s">
        <v>16</v>
      </c>
    </row>
    <row r="4" s="101" customFormat="1" customHeight="1" spans="1:10">
      <c r="A4" s="16">
        <v>2</v>
      </c>
      <c r="B4" s="17" t="s">
        <v>28</v>
      </c>
      <c r="C4" s="19" t="s">
        <v>13</v>
      </c>
      <c r="D4" s="97"/>
      <c r="E4" s="97"/>
      <c r="F4" s="19">
        <v>76</v>
      </c>
      <c r="G4" s="19">
        <v>83.45</v>
      </c>
      <c r="H4" s="20">
        <f t="shared" si="0"/>
        <v>81.215</v>
      </c>
      <c r="I4" s="16">
        <v>2</v>
      </c>
      <c r="J4" s="25" t="s">
        <v>16</v>
      </c>
    </row>
    <row r="5" s="101" customFormat="1" customHeight="1" spans="1:10">
      <c r="A5" s="16">
        <v>3</v>
      </c>
      <c r="B5" s="17" t="s">
        <v>29</v>
      </c>
      <c r="C5" s="16" t="s">
        <v>13</v>
      </c>
      <c r="D5" s="97"/>
      <c r="E5" s="97"/>
      <c r="F5" s="19">
        <v>78</v>
      </c>
      <c r="G5" s="19">
        <v>80.89</v>
      </c>
      <c r="H5" s="20">
        <f t="shared" si="0"/>
        <v>80.023</v>
      </c>
      <c r="I5" s="16">
        <v>3</v>
      </c>
      <c r="J5" s="104"/>
    </row>
    <row r="6" s="101" customFormat="1" customHeight="1" spans="1:10">
      <c r="A6" s="16">
        <v>4</v>
      </c>
      <c r="B6" s="17" t="s">
        <v>30</v>
      </c>
      <c r="C6" s="16" t="s">
        <v>13</v>
      </c>
      <c r="D6" s="97"/>
      <c r="E6" s="97"/>
      <c r="F6" s="19">
        <v>76</v>
      </c>
      <c r="G6" s="19">
        <v>78.54</v>
      </c>
      <c r="H6" s="20">
        <f t="shared" si="0"/>
        <v>77.778</v>
      </c>
      <c r="I6" s="16">
        <v>4</v>
      </c>
      <c r="J6" s="105"/>
    </row>
    <row r="7" s="101" customFormat="1" customHeight="1" spans="1:10">
      <c r="A7" s="16">
        <v>5</v>
      </c>
      <c r="B7" s="17" t="s">
        <v>31</v>
      </c>
      <c r="C7" s="16" t="s">
        <v>32</v>
      </c>
      <c r="D7" s="97"/>
      <c r="E7" s="97"/>
      <c r="F7" s="19">
        <v>90</v>
      </c>
      <c r="G7" s="19">
        <v>59.47</v>
      </c>
      <c r="H7" s="20">
        <f t="shared" si="0"/>
        <v>68.629</v>
      </c>
      <c r="I7" s="16">
        <v>5</v>
      </c>
      <c r="J7" s="16"/>
    </row>
    <row r="8" s="101" customFormat="1" customHeight="1" spans="1:10">
      <c r="A8" s="16">
        <v>6</v>
      </c>
      <c r="B8" s="17" t="s">
        <v>33</v>
      </c>
      <c r="C8" s="16" t="s">
        <v>13</v>
      </c>
      <c r="D8" s="97"/>
      <c r="E8" s="97"/>
      <c r="F8" s="19">
        <v>81</v>
      </c>
      <c r="G8" s="47">
        <v>61.6</v>
      </c>
      <c r="H8" s="20">
        <f t="shared" si="0"/>
        <v>67.42</v>
      </c>
      <c r="I8" s="16">
        <v>6</v>
      </c>
      <c r="J8" s="105"/>
    </row>
    <row r="9" s="101" customFormat="1" customHeight="1" spans="1:10">
      <c r="A9" s="16">
        <v>7</v>
      </c>
      <c r="B9" s="17" t="s">
        <v>34</v>
      </c>
      <c r="C9" s="16" t="s">
        <v>13</v>
      </c>
      <c r="D9" s="98"/>
      <c r="E9" s="98"/>
      <c r="F9" s="19">
        <v>76</v>
      </c>
      <c r="G9" s="102" t="s">
        <v>35</v>
      </c>
      <c r="H9" s="20"/>
      <c r="I9" s="105"/>
      <c r="J9" s="105"/>
    </row>
    <row r="10" customHeight="1" spans="1:10">
      <c r="A10" s="1"/>
      <c r="B10" s="1"/>
      <c r="C10" s="1"/>
      <c r="D10" s="1"/>
      <c r="E10" s="1"/>
      <c r="H10" s="103"/>
      <c r="I10" s="1"/>
      <c r="J10" s="1"/>
    </row>
  </sheetData>
  <mergeCells count="3">
    <mergeCell ref="A1:J1"/>
    <mergeCell ref="D3:D9"/>
    <mergeCell ref="E3:E9"/>
  </mergeCells>
  <printOptions horizontalCentered="1"/>
  <pageMargins left="0.25" right="0.25" top="0.75" bottom="0.75" header="0.298611111111111" footer="0.298611111111111"/>
  <pageSetup paperSize="9"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
  <sheetViews>
    <sheetView workbookViewId="0">
      <selection activeCell="G2" sqref="G2"/>
    </sheetView>
  </sheetViews>
  <sheetFormatPr defaultColWidth="9" defaultRowHeight="15.75" outlineLevelRow="7"/>
  <cols>
    <col min="1" max="1" width="5" style="94" customWidth="1"/>
    <col min="2" max="2" width="12.375" style="94" customWidth="1"/>
    <col min="3" max="3" width="5.125" style="94" customWidth="1"/>
    <col min="4" max="5" width="18.25" style="94" customWidth="1"/>
    <col min="6" max="6" width="16.875" style="7" customWidth="1"/>
    <col min="7" max="7" width="18.2" style="7" customWidth="1"/>
    <col min="8" max="9" width="14.8916666666667" style="95" customWidth="1"/>
    <col min="10" max="10" width="11.25" style="90" customWidth="1"/>
    <col min="11" max="16384" width="9" style="90"/>
  </cols>
  <sheetData>
    <row r="1" s="90" customFormat="1" ht="67" customHeight="1" spans="1:10">
      <c r="A1" s="46" t="s">
        <v>36</v>
      </c>
      <c r="B1" s="10"/>
      <c r="C1" s="10"/>
      <c r="D1" s="10"/>
      <c r="E1" s="10"/>
      <c r="F1" s="10"/>
      <c r="G1" s="10"/>
      <c r="H1" s="10"/>
      <c r="I1" s="10"/>
      <c r="J1" s="10"/>
    </row>
    <row r="2" s="91" customFormat="1" ht="40" customHeight="1" spans="1:10">
      <c r="A2" s="13" t="s">
        <v>2</v>
      </c>
      <c r="B2" s="33" t="s">
        <v>3</v>
      </c>
      <c r="C2" s="13" t="s">
        <v>4</v>
      </c>
      <c r="D2" s="34" t="s">
        <v>5</v>
      </c>
      <c r="E2" s="34" t="s">
        <v>6</v>
      </c>
      <c r="F2" s="13" t="s">
        <v>7</v>
      </c>
      <c r="G2" s="33" t="s">
        <v>8</v>
      </c>
      <c r="H2" s="15" t="s">
        <v>25</v>
      </c>
      <c r="I2" s="41" t="s">
        <v>10</v>
      </c>
      <c r="J2" s="13" t="s">
        <v>11</v>
      </c>
    </row>
    <row r="3" s="92" customFormat="1" ht="40" customHeight="1" spans="1:10">
      <c r="A3" s="16">
        <v>1</v>
      </c>
      <c r="B3" s="17" t="s">
        <v>37</v>
      </c>
      <c r="C3" s="16" t="s">
        <v>13</v>
      </c>
      <c r="D3" s="96" t="s">
        <v>14</v>
      </c>
      <c r="E3" s="96" t="s">
        <v>38</v>
      </c>
      <c r="F3" s="19">
        <v>85</v>
      </c>
      <c r="G3" s="19">
        <v>84.08</v>
      </c>
      <c r="H3" s="20">
        <f t="shared" ref="H3:H8" si="0">F3*0.3+G3*0.7</f>
        <v>84.356</v>
      </c>
      <c r="I3" s="24">
        <v>1</v>
      </c>
      <c r="J3" s="25" t="s">
        <v>16</v>
      </c>
    </row>
    <row r="4" s="92" customFormat="1" ht="40" customHeight="1" spans="1:10">
      <c r="A4" s="16">
        <v>2</v>
      </c>
      <c r="B4" s="17" t="s">
        <v>39</v>
      </c>
      <c r="C4" s="16" t="s">
        <v>13</v>
      </c>
      <c r="D4" s="97"/>
      <c r="E4" s="97"/>
      <c r="F4" s="19">
        <v>72</v>
      </c>
      <c r="G4" s="19">
        <v>86.23</v>
      </c>
      <c r="H4" s="20">
        <f t="shared" si="0"/>
        <v>81.961</v>
      </c>
      <c r="I4" s="24">
        <v>2</v>
      </c>
      <c r="J4" s="25" t="s">
        <v>16</v>
      </c>
    </row>
    <row r="5" s="92" customFormat="1" ht="40" customHeight="1" spans="1:10">
      <c r="A5" s="16">
        <v>3</v>
      </c>
      <c r="B5" s="17" t="s">
        <v>40</v>
      </c>
      <c r="C5" s="16" t="s">
        <v>32</v>
      </c>
      <c r="D5" s="97"/>
      <c r="E5" s="97"/>
      <c r="F5" s="19">
        <v>74</v>
      </c>
      <c r="G5" s="19">
        <v>83.72</v>
      </c>
      <c r="H5" s="20">
        <f t="shared" si="0"/>
        <v>80.804</v>
      </c>
      <c r="I5" s="24">
        <v>3</v>
      </c>
      <c r="J5" s="99"/>
    </row>
    <row r="6" s="93" customFormat="1" ht="40" customHeight="1" spans="1:10">
      <c r="A6" s="16">
        <v>4</v>
      </c>
      <c r="B6" s="17" t="s">
        <v>41</v>
      </c>
      <c r="C6" s="16" t="s">
        <v>32</v>
      </c>
      <c r="D6" s="97"/>
      <c r="E6" s="97"/>
      <c r="F6" s="19">
        <v>72</v>
      </c>
      <c r="G6" s="19">
        <v>81.47</v>
      </c>
      <c r="H6" s="20">
        <f t="shared" si="0"/>
        <v>78.629</v>
      </c>
      <c r="I6" s="24">
        <v>4</v>
      </c>
      <c r="J6" s="99"/>
    </row>
    <row r="7" s="93" customFormat="1" ht="40" customHeight="1" spans="1:10">
      <c r="A7" s="16">
        <v>5</v>
      </c>
      <c r="B7" s="17" t="s">
        <v>42</v>
      </c>
      <c r="C7" s="16" t="s">
        <v>13</v>
      </c>
      <c r="D7" s="97"/>
      <c r="E7" s="97"/>
      <c r="F7" s="19">
        <v>68.5</v>
      </c>
      <c r="G7" s="19">
        <v>82.54</v>
      </c>
      <c r="H7" s="20">
        <f t="shared" si="0"/>
        <v>78.328</v>
      </c>
      <c r="I7" s="24">
        <v>5</v>
      </c>
      <c r="J7" s="99"/>
    </row>
    <row r="8" s="93" customFormat="1" ht="40" customHeight="1" spans="1:10">
      <c r="A8" s="16">
        <v>6</v>
      </c>
      <c r="B8" s="17" t="s">
        <v>43</v>
      </c>
      <c r="C8" s="16" t="s">
        <v>32</v>
      </c>
      <c r="D8" s="98"/>
      <c r="E8" s="98"/>
      <c r="F8" s="19">
        <v>74.5</v>
      </c>
      <c r="G8" s="19">
        <v>65.82</v>
      </c>
      <c r="H8" s="20">
        <f t="shared" si="0"/>
        <v>68.424</v>
      </c>
      <c r="I8" s="24">
        <v>6</v>
      </c>
      <c r="J8" s="99"/>
    </row>
  </sheetData>
  <mergeCells count="3">
    <mergeCell ref="A1:J1"/>
    <mergeCell ref="D3:D8"/>
    <mergeCell ref="E3:E8"/>
  </mergeCells>
  <pageMargins left="0.251388888888889" right="0.251388888888889" top="0.751388888888889" bottom="0.751388888888889" header="0.298611111111111" footer="0.298611111111111"/>
  <pageSetup paperSize="9"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
  <sheetViews>
    <sheetView workbookViewId="0">
      <selection activeCell="F2" sqref="F$1:G$1048576"/>
    </sheetView>
  </sheetViews>
  <sheetFormatPr defaultColWidth="9" defaultRowHeight="15.75" outlineLevelRow="5"/>
  <cols>
    <col min="1" max="1" width="6.5" style="26" customWidth="1"/>
    <col min="2" max="2" width="11.75" style="80" customWidth="1"/>
    <col min="3" max="3" width="5.625" style="26" customWidth="1"/>
    <col min="4" max="5" width="21.25" style="26" customWidth="1"/>
    <col min="6" max="7" width="18.375" style="81" customWidth="1"/>
    <col min="8" max="9" width="15.8833333333333" style="82" customWidth="1"/>
    <col min="10" max="16383" width="9" style="49"/>
  </cols>
  <sheetData>
    <row r="1" s="77" customFormat="1" ht="63" customHeight="1" spans="1:10">
      <c r="A1" s="46" t="s">
        <v>44</v>
      </c>
      <c r="B1" s="46"/>
      <c r="C1" s="46"/>
      <c r="D1" s="46"/>
      <c r="E1" s="46"/>
      <c r="F1" s="46"/>
      <c r="G1" s="46"/>
      <c r="H1" s="46"/>
      <c r="I1" s="46"/>
      <c r="J1" s="46"/>
    </row>
    <row r="2" s="78" customFormat="1" ht="40" customHeight="1" spans="1:10">
      <c r="A2" s="13" t="s">
        <v>2</v>
      </c>
      <c r="B2" s="33" t="s">
        <v>3</v>
      </c>
      <c r="C2" s="13" t="s">
        <v>4</v>
      </c>
      <c r="D2" s="34" t="s">
        <v>5</v>
      </c>
      <c r="E2" s="34" t="s">
        <v>6</v>
      </c>
      <c r="F2" s="13" t="s">
        <v>7</v>
      </c>
      <c r="G2" s="33" t="s">
        <v>8</v>
      </c>
      <c r="H2" s="15" t="s">
        <v>25</v>
      </c>
      <c r="I2" s="41" t="s">
        <v>10</v>
      </c>
      <c r="J2" s="13" t="s">
        <v>11</v>
      </c>
    </row>
    <row r="3" s="79" customFormat="1" ht="40" customHeight="1" spans="1:10">
      <c r="A3" s="53">
        <v>1</v>
      </c>
      <c r="B3" s="54" t="s">
        <v>45</v>
      </c>
      <c r="C3" s="53" t="s">
        <v>46</v>
      </c>
      <c r="D3" s="83" t="s">
        <v>14</v>
      </c>
      <c r="E3" s="83" t="s">
        <v>47</v>
      </c>
      <c r="F3" s="19">
        <v>78</v>
      </c>
      <c r="G3" s="19">
        <v>85.17</v>
      </c>
      <c r="H3" s="20">
        <f>F3*0.3+G3*0.7</f>
        <v>83.019</v>
      </c>
      <c r="I3" s="24">
        <v>1</v>
      </c>
      <c r="J3" s="25" t="s">
        <v>16</v>
      </c>
    </row>
    <row r="4" s="79" customFormat="1" ht="40" customHeight="1" spans="1:10">
      <c r="A4" s="53">
        <v>2</v>
      </c>
      <c r="B4" s="54" t="s">
        <v>48</v>
      </c>
      <c r="C4" s="53" t="s">
        <v>49</v>
      </c>
      <c r="D4" s="84"/>
      <c r="E4" s="84"/>
      <c r="F4" s="19">
        <v>74</v>
      </c>
      <c r="G4" s="19">
        <v>78.91</v>
      </c>
      <c r="H4" s="20">
        <f>F4*0.3+G4*0.7</f>
        <v>77.437</v>
      </c>
      <c r="I4" s="24">
        <v>2</v>
      </c>
      <c r="J4" s="89"/>
    </row>
    <row r="5" s="79" customFormat="1" ht="40" customHeight="1" spans="1:10">
      <c r="A5" s="53">
        <v>3</v>
      </c>
      <c r="B5" s="54" t="s">
        <v>50</v>
      </c>
      <c r="C5" s="53" t="s">
        <v>49</v>
      </c>
      <c r="D5" s="85"/>
      <c r="E5" s="85"/>
      <c r="F5" s="19">
        <v>70</v>
      </c>
      <c r="G5" s="19">
        <v>72.33</v>
      </c>
      <c r="H5" s="20">
        <f>F5*0.3+G5*0.7</f>
        <v>71.631</v>
      </c>
      <c r="I5" s="24">
        <v>3</v>
      </c>
      <c r="J5" s="89"/>
    </row>
    <row r="6" s="77" customFormat="1" ht="15" spans="1:9">
      <c r="A6" s="86"/>
      <c r="B6" s="87"/>
      <c r="C6" s="86"/>
      <c r="D6" s="86"/>
      <c r="E6" s="86"/>
      <c r="H6" s="88"/>
      <c r="I6" s="88"/>
    </row>
  </sheetData>
  <mergeCells count="3">
    <mergeCell ref="A1:J1"/>
    <mergeCell ref="D3:D5"/>
    <mergeCell ref="E3:E5"/>
  </mergeCells>
  <pageMargins left="0.25" right="0.25" top="0.75" bottom="0.75" header="0.298611111111111" footer="0.298611111111111"/>
  <pageSetup paperSize="9"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
  <sheetViews>
    <sheetView workbookViewId="0">
      <selection activeCell="J3" sqref="J3:J4"/>
    </sheetView>
  </sheetViews>
  <sheetFormatPr defaultColWidth="9" defaultRowHeight="15.75" outlineLevelRow="7"/>
  <cols>
    <col min="1" max="1" width="5" customWidth="1"/>
    <col min="2" max="2" width="11.375" style="50" customWidth="1"/>
    <col min="3" max="3" width="5.125" customWidth="1"/>
    <col min="4" max="5" width="17.625" customWidth="1"/>
    <col min="6" max="6" width="16.875" style="7" customWidth="1"/>
    <col min="7" max="7" width="16.5416666666667" style="7" customWidth="1"/>
    <col min="8" max="9" width="13.6833333333333" style="44" customWidth="1"/>
    <col min="10" max="10" width="9" style="45"/>
  </cols>
  <sheetData>
    <row r="1" s="66" customFormat="1" ht="58" customHeight="1" spans="1:10">
      <c r="A1" s="46" t="s">
        <v>51</v>
      </c>
      <c r="B1" s="51"/>
      <c r="C1" s="46"/>
      <c r="D1" s="46"/>
      <c r="E1" s="46"/>
      <c r="F1" s="46"/>
      <c r="G1" s="46"/>
      <c r="H1" s="46"/>
      <c r="I1" s="46"/>
      <c r="J1" s="46"/>
    </row>
    <row r="2" s="67" customFormat="1" ht="40" customHeight="1" spans="1:10">
      <c r="A2" s="33" t="s">
        <v>52</v>
      </c>
      <c r="B2" s="33" t="s">
        <v>3</v>
      </c>
      <c r="C2" s="33" t="s">
        <v>53</v>
      </c>
      <c r="D2" s="34" t="s">
        <v>5</v>
      </c>
      <c r="E2" s="34" t="s">
        <v>6</v>
      </c>
      <c r="F2" s="33" t="s">
        <v>54</v>
      </c>
      <c r="G2" s="33" t="s">
        <v>8</v>
      </c>
      <c r="H2" s="35" t="s">
        <v>55</v>
      </c>
      <c r="I2" s="41" t="s">
        <v>10</v>
      </c>
      <c r="J2" s="33" t="s">
        <v>56</v>
      </c>
    </row>
    <row r="3" s="68" customFormat="1" ht="40" customHeight="1" spans="1:10">
      <c r="A3" s="36">
        <v>1</v>
      </c>
      <c r="B3" s="37" t="s">
        <v>57</v>
      </c>
      <c r="C3" s="70" t="s">
        <v>13</v>
      </c>
      <c r="D3" s="71" t="s">
        <v>58</v>
      </c>
      <c r="E3" s="72" t="s">
        <v>59</v>
      </c>
      <c r="F3" s="19">
        <v>74</v>
      </c>
      <c r="G3" s="19">
        <v>83.03</v>
      </c>
      <c r="H3" s="20">
        <f t="shared" ref="H3:H8" si="0">F3*0.3+G3*0.7</f>
        <v>80.321</v>
      </c>
      <c r="I3" s="24">
        <v>1</v>
      </c>
      <c r="J3" s="25" t="s">
        <v>16</v>
      </c>
    </row>
    <row r="4" s="68" customFormat="1" ht="40" customHeight="1" spans="1:10">
      <c r="A4" s="36">
        <v>2</v>
      </c>
      <c r="B4" s="37" t="s">
        <v>60</v>
      </c>
      <c r="C4" s="70" t="s">
        <v>32</v>
      </c>
      <c r="D4" s="73"/>
      <c r="E4" s="74"/>
      <c r="F4" s="19">
        <v>70</v>
      </c>
      <c r="G4" s="19">
        <v>77.37</v>
      </c>
      <c r="H4" s="20">
        <f t="shared" si="0"/>
        <v>75.159</v>
      </c>
      <c r="I4" s="24">
        <v>2</v>
      </c>
      <c r="J4" s="25" t="s">
        <v>16</v>
      </c>
    </row>
    <row r="5" s="68" customFormat="1" ht="40" customHeight="1" spans="1:10">
      <c r="A5" s="36">
        <v>3</v>
      </c>
      <c r="B5" s="37" t="s">
        <v>61</v>
      </c>
      <c r="C5" s="70" t="s">
        <v>13</v>
      </c>
      <c r="D5" s="73"/>
      <c r="E5" s="74"/>
      <c r="F5" s="19">
        <v>64</v>
      </c>
      <c r="G5" s="19">
        <v>78.49</v>
      </c>
      <c r="H5" s="20">
        <f t="shared" si="0"/>
        <v>74.143</v>
      </c>
      <c r="I5" s="24">
        <v>3</v>
      </c>
      <c r="J5" s="36"/>
    </row>
    <row r="6" s="68" customFormat="1" ht="40" customHeight="1" spans="1:10">
      <c r="A6" s="36">
        <v>4</v>
      </c>
      <c r="B6" s="37" t="s">
        <v>62</v>
      </c>
      <c r="C6" s="70" t="s">
        <v>13</v>
      </c>
      <c r="D6" s="73"/>
      <c r="E6" s="74"/>
      <c r="F6" s="19">
        <v>66</v>
      </c>
      <c r="G6" s="19">
        <v>76.15</v>
      </c>
      <c r="H6" s="20">
        <f t="shared" si="0"/>
        <v>73.105</v>
      </c>
      <c r="I6" s="24">
        <v>4</v>
      </c>
      <c r="J6" s="36"/>
    </row>
    <row r="7" s="68" customFormat="1" ht="40" customHeight="1" spans="1:10">
      <c r="A7" s="36">
        <v>5</v>
      </c>
      <c r="B7" s="37" t="s">
        <v>63</v>
      </c>
      <c r="C7" s="36" t="s">
        <v>13</v>
      </c>
      <c r="D7" s="73"/>
      <c r="E7" s="74"/>
      <c r="F7" s="19">
        <v>65</v>
      </c>
      <c r="G7" s="19">
        <v>70.43</v>
      </c>
      <c r="H7" s="20">
        <f t="shared" si="0"/>
        <v>68.801</v>
      </c>
      <c r="I7" s="24">
        <v>5</v>
      </c>
      <c r="J7" s="36"/>
    </row>
    <row r="8" s="69" customFormat="1" ht="40" customHeight="1" spans="1:10">
      <c r="A8" s="36">
        <v>6</v>
      </c>
      <c r="B8" s="37" t="s">
        <v>64</v>
      </c>
      <c r="C8" s="36" t="s">
        <v>32</v>
      </c>
      <c r="D8" s="75"/>
      <c r="E8" s="76"/>
      <c r="F8" s="19">
        <v>75</v>
      </c>
      <c r="G8" s="19">
        <v>65.76</v>
      </c>
      <c r="H8" s="20">
        <f t="shared" si="0"/>
        <v>68.532</v>
      </c>
      <c r="I8" s="24">
        <v>6</v>
      </c>
      <c r="J8" s="16"/>
    </row>
  </sheetData>
  <mergeCells count="3">
    <mergeCell ref="A1:J1"/>
    <mergeCell ref="D3:D8"/>
    <mergeCell ref="E3:E8"/>
  </mergeCells>
  <pageMargins left="0.75" right="0.75" top="1" bottom="1" header="0.5" footer="0.5"/>
  <pageSetup paperSize="9"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
  <sheetViews>
    <sheetView workbookViewId="0">
      <selection activeCell="J3" sqref="J3"/>
    </sheetView>
  </sheetViews>
  <sheetFormatPr defaultColWidth="9" defaultRowHeight="15.75" outlineLevelRow="4"/>
  <cols>
    <col min="1" max="1" width="5" customWidth="1"/>
    <col min="2" max="2" width="12.625" customWidth="1"/>
    <col min="3" max="3" width="5.125" customWidth="1"/>
    <col min="4" max="5" width="12.375" customWidth="1"/>
    <col min="6" max="6" width="18.8583333333333" style="7" customWidth="1"/>
    <col min="7" max="7" width="16.5333333333333" style="7" customWidth="1"/>
    <col min="8" max="8" width="14.3416666666667" style="59" customWidth="1"/>
    <col min="9" max="9" width="17.625" customWidth="1"/>
  </cols>
  <sheetData>
    <row r="1" s="49" customFormat="1" ht="63" customHeight="1" spans="1:10">
      <c r="A1" s="46" t="s">
        <v>65</v>
      </c>
      <c r="B1" s="46"/>
      <c r="C1" s="46"/>
      <c r="D1" s="46"/>
      <c r="E1" s="46"/>
      <c r="F1" s="46"/>
      <c r="G1" s="46"/>
      <c r="H1" s="46"/>
      <c r="I1" s="46"/>
      <c r="J1" s="46"/>
    </row>
    <row r="2" s="27" customFormat="1" ht="40" customHeight="1" spans="1:10">
      <c r="A2" s="33" t="s">
        <v>52</v>
      </c>
      <c r="B2" s="33" t="s">
        <v>3</v>
      </c>
      <c r="C2" s="33" t="s">
        <v>53</v>
      </c>
      <c r="D2" s="34" t="s">
        <v>5</v>
      </c>
      <c r="E2" s="34" t="s">
        <v>6</v>
      </c>
      <c r="F2" s="33" t="s">
        <v>54</v>
      </c>
      <c r="G2" s="33" t="s">
        <v>8</v>
      </c>
      <c r="H2" s="35" t="s">
        <v>55</v>
      </c>
      <c r="I2" s="41" t="s">
        <v>10</v>
      </c>
      <c r="J2" s="33" t="s">
        <v>56</v>
      </c>
    </row>
    <row r="3" s="58" customFormat="1" ht="40" customHeight="1" spans="1:10">
      <c r="A3" s="60">
        <v>1</v>
      </c>
      <c r="B3" s="61" t="s">
        <v>66</v>
      </c>
      <c r="C3" s="62" t="s">
        <v>67</v>
      </c>
      <c r="D3" s="55" t="s">
        <v>68</v>
      </c>
      <c r="E3" s="55" t="s">
        <v>69</v>
      </c>
      <c r="F3" s="19">
        <v>78</v>
      </c>
      <c r="G3" s="19">
        <v>83.51</v>
      </c>
      <c r="H3" s="20">
        <f>F3*0.3+G3*0.7</f>
        <v>81.857</v>
      </c>
      <c r="I3" s="24">
        <v>1</v>
      </c>
      <c r="J3" s="25" t="s">
        <v>16</v>
      </c>
    </row>
    <row r="4" s="58" customFormat="1" ht="40" customHeight="1" spans="1:10">
      <c r="A4" s="60">
        <v>2</v>
      </c>
      <c r="B4" s="61" t="s">
        <v>70</v>
      </c>
      <c r="C4" s="63" t="s">
        <v>67</v>
      </c>
      <c r="D4" s="56"/>
      <c r="E4" s="56"/>
      <c r="F4" s="19">
        <v>76.5</v>
      </c>
      <c r="G4" s="19">
        <v>80.89</v>
      </c>
      <c r="H4" s="20">
        <f>F4*0.3+G4*0.7</f>
        <v>79.573</v>
      </c>
      <c r="I4" s="24">
        <v>2</v>
      </c>
      <c r="J4" s="64"/>
    </row>
    <row r="5" s="58" customFormat="1" ht="40" customHeight="1" spans="1:10">
      <c r="A5" s="60">
        <v>3</v>
      </c>
      <c r="B5" s="61" t="s">
        <v>71</v>
      </c>
      <c r="C5" s="63" t="s">
        <v>67</v>
      </c>
      <c r="D5" s="57"/>
      <c r="E5" s="57"/>
      <c r="F5" s="19">
        <v>71.5</v>
      </c>
      <c r="G5" s="47">
        <v>82.7</v>
      </c>
      <c r="H5" s="20">
        <f>F5*0.3+G5*0.7</f>
        <v>79.34</v>
      </c>
      <c r="I5" s="24">
        <v>3</v>
      </c>
      <c r="J5" s="65"/>
    </row>
  </sheetData>
  <mergeCells count="3">
    <mergeCell ref="A1:J1"/>
    <mergeCell ref="D3:D5"/>
    <mergeCell ref="E3:E5"/>
  </mergeCells>
  <pageMargins left="0.75" right="0.75" top="1" bottom="1" header="0.5" footer="0.5"/>
  <pageSetup paperSize="9"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
  <sheetViews>
    <sheetView workbookViewId="0">
      <selection activeCell="I10" sqref="I10"/>
    </sheetView>
  </sheetViews>
  <sheetFormatPr defaultColWidth="9" defaultRowHeight="15.75" outlineLevelRow="4"/>
  <cols>
    <col min="1" max="1" width="5" customWidth="1"/>
    <col min="2" max="2" width="12" style="50" customWidth="1"/>
    <col min="3" max="3" width="5.125" customWidth="1"/>
    <col min="4" max="5" width="20.625" customWidth="1"/>
    <col min="6" max="7" width="19.75" style="7" customWidth="1"/>
    <col min="8" max="9" width="15.05" style="44" customWidth="1"/>
    <col min="10" max="10" width="9" style="45"/>
  </cols>
  <sheetData>
    <row r="1" s="49" customFormat="1" ht="59" customHeight="1" spans="1:10">
      <c r="A1" s="46" t="s">
        <v>72</v>
      </c>
      <c r="B1" s="51"/>
      <c r="C1" s="46"/>
      <c r="D1" s="46"/>
      <c r="E1" s="46"/>
      <c r="F1" s="46"/>
      <c r="G1" s="46"/>
      <c r="H1" s="52"/>
      <c r="I1" s="52"/>
      <c r="J1" s="46"/>
    </row>
    <row r="2" s="27" customFormat="1" ht="40" customHeight="1" spans="1:10">
      <c r="A2" s="33" t="s">
        <v>52</v>
      </c>
      <c r="B2" s="33" t="s">
        <v>3</v>
      </c>
      <c r="C2" s="33" t="s">
        <v>53</v>
      </c>
      <c r="D2" s="34" t="s">
        <v>5</v>
      </c>
      <c r="E2" s="34" t="s">
        <v>6</v>
      </c>
      <c r="F2" s="33" t="s">
        <v>54</v>
      </c>
      <c r="G2" s="33" t="s">
        <v>8</v>
      </c>
      <c r="H2" s="35" t="s">
        <v>55</v>
      </c>
      <c r="I2" s="41" t="s">
        <v>10</v>
      </c>
      <c r="J2" s="33" t="s">
        <v>56</v>
      </c>
    </row>
    <row r="3" s="3" customFormat="1" ht="40" customHeight="1" spans="1:10">
      <c r="A3" s="53">
        <v>1</v>
      </c>
      <c r="B3" s="54" t="s">
        <v>73</v>
      </c>
      <c r="C3" s="53" t="s">
        <v>46</v>
      </c>
      <c r="D3" s="55" t="s">
        <v>14</v>
      </c>
      <c r="E3" s="55" t="s">
        <v>74</v>
      </c>
      <c r="F3" s="19">
        <v>73</v>
      </c>
      <c r="G3" s="19">
        <v>83.26</v>
      </c>
      <c r="H3" s="20">
        <f>F3*0.3+G3*0.7</f>
        <v>80.182</v>
      </c>
      <c r="I3" s="24">
        <v>1</v>
      </c>
      <c r="J3" s="25" t="s">
        <v>16</v>
      </c>
    </row>
    <row r="4" s="3" customFormat="1" ht="40" customHeight="1" spans="1:10">
      <c r="A4" s="53">
        <v>2</v>
      </c>
      <c r="B4" s="54" t="s">
        <v>75</v>
      </c>
      <c r="C4" s="53" t="s">
        <v>46</v>
      </c>
      <c r="D4" s="56"/>
      <c r="E4" s="56"/>
      <c r="F4" s="19">
        <v>84</v>
      </c>
      <c r="G4" s="19">
        <v>78.16</v>
      </c>
      <c r="H4" s="20">
        <f>F4*0.3+G4*0.7</f>
        <v>79.912</v>
      </c>
      <c r="I4" s="24">
        <v>2</v>
      </c>
      <c r="J4" s="53"/>
    </row>
    <row r="5" s="3" customFormat="1" ht="39" customHeight="1" spans="1:10">
      <c r="A5" s="53">
        <v>3</v>
      </c>
      <c r="B5" s="54" t="s">
        <v>76</v>
      </c>
      <c r="C5" s="53" t="s">
        <v>46</v>
      </c>
      <c r="D5" s="57"/>
      <c r="E5" s="57"/>
      <c r="F5" s="19">
        <v>74</v>
      </c>
      <c r="G5" s="19">
        <v>79.34</v>
      </c>
      <c r="H5" s="20">
        <f>F5*0.3+G5*0.7</f>
        <v>77.738</v>
      </c>
      <c r="I5" s="24">
        <v>3</v>
      </c>
      <c r="J5" s="53"/>
    </row>
  </sheetData>
  <mergeCells count="3">
    <mergeCell ref="A1:J1"/>
    <mergeCell ref="D3:D5"/>
    <mergeCell ref="E3:E5"/>
  </mergeCells>
  <pageMargins left="0.251388888888889" right="0.251388888888889" top="0.751388888888889" bottom="0.751388888888889" header="0.298611111111111" footer="0.298611111111111"/>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0"/>
  <sheetViews>
    <sheetView workbookViewId="0">
      <selection activeCell="J3" sqref="J3:J13"/>
    </sheetView>
  </sheetViews>
  <sheetFormatPr defaultColWidth="9" defaultRowHeight="15.75"/>
  <cols>
    <col min="1" max="1" width="5.875" customWidth="1"/>
    <col min="2" max="2" width="12" customWidth="1"/>
    <col min="3" max="3" width="6.125" customWidth="1"/>
    <col min="4" max="4" width="17.875" customWidth="1"/>
    <col min="5" max="5" width="17.125" customWidth="1"/>
    <col min="6" max="6" width="16.875" style="7" customWidth="1"/>
    <col min="7" max="7" width="16.65" style="7" customWidth="1"/>
    <col min="8" max="8" width="11.375" style="44" customWidth="1"/>
    <col min="9" max="9" width="9.875" style="45" customWidth="1"/>
    <col min="10" max="10" width="12.625" style="45" customWidth="1"/>
  </cols>
  <sheetData>
    <row r="1" ht="51" customHeight="1" spans="1:10">
      <c r="A1" s="46" t="s">
        <v>77</v>
      </c>
      <c r="B1" s="46"/>
      <c r="C1" s="46"/>
      <c r="D1" s="46"/>
      <c r="E1" s="46"/>
      <c r="F1" s="46"/>
      <c r="G1" s="46"/>
      <c r="H1" s="46"/>
      <c r="I1" s="46"/>
      <c r="J1" s="46"/>
    </row>
    <row r="2" ht="40" customHeight="1" spans="1:10">
      <c r="A2" s="13" t="s">
        <v>2</v>
      </c>
      <c r="B2" s="33" t="s">
        <v>3</v>
      </c>
      <c r="C2" s="13" t="s">
        <v>4</v>
      </c>
      <c r="D2" s="34" t="s">
        <v>5</v>
      </c>
      <c r="E2" s="34" t="s">
        <v>6</v>
      </c>
      <c r="F2" s="13" t="s">
        <v>7</v>
      </c>
      <c r="G2" s="33" t="s">
        <v>8</v>
      </c>
      <c r="H2" s="35" t="s">
        <v>55</v>
      </c>
      <c r="I2" s="33" t="s">
        <v>10</v>
      </c>
      <c r="J2" s="13" t="s">
        <v>11</v>
      </c>
    </row>
    <row r="3" s="43" customFormat="1" ht="20" customHeight="1" spans="1:10">
      <c r="A3" s="16">
        <v>1</v>
      </c>
      <c r="B3" s="17" t="s">
        <v>78</v>
      </c>
      <c r="C3" s="16" t="s">
        <v>13</v>
      </c>
      <c r="D3" s="18" t="s">
        <v>79</v>
      </c>
      <c r="E3" s="18" t="s">
        <v>80</v>
      </c>
      <c r="F3" s="19">
        <v>81</v>
      </c>
      <c r="G3" s="19">
        <v>82.95</v>
      </c>
      <c r="H3" s="20">
        <f t="shared" ref="H3:H40" si="0">F3*0.3+G3*0.7</f>
        <v>82.365</v>
      </c>
      <c r="I3" s="16">
        <v>1</v>
      </c>
      <c r="J3" s="25" t="s">
        <v>16</v>
      </c>
    </row>
    <row r="4" s="43" customFormat="1" ht="20" customHeight="1" spans="1:10">
      <c r="A4" s="16">
        <v>2</v>
      </c>
      <c r="B4" s="17" t="s">
        <v>81</v>
      </c>
      <c r="C4" s="16" t="s">
        <v>13</v>
      </c>
      <c r="D4" s="21"/>
      <c r="E4" s="21"/>
      <c r="F4" s="19">
        <v>77</v>
      </c>
      <c r="G4" s="19">
        <v>83.18</v>
      </c>
      <c r="H4" s="20">
        <f t="shared" si="0"/>
        <v>81.326</v>
      </c>
      <c r="I4" s="16">
        <v>2</v>
      </c>
      <c r="J4" s="25" t="s">
        <v>16</v>
      </c>
    </row>
    <row r="5" s="43" customFormat="1" ht="20" customHeight="1" spans="1:10">
      <c r="A5" s="16">
        <v>3</v>
      </c>
      <c r="B5" s="17" t="s">
        <v>82</v>
      </c>
      <c r="C5" s="16" t="s">
        <v>13</v>
      </c>
      <c r="D5" s="21"/>
      <c r="E5" s="21"/>
      <c r="F5" s="19">
        <v>86</v>
      </c>
      <c r="G5" s="19">
        <v>78.74</v>
      </c>
      <c r="H5" s="20">
        <f t="shared" si="0"/>
        <v>80.918</v>
      </c>
      <c r="I5" s="16">
        <v>3</v>
      </c>
      <c r="J5" s="25" t="s">
        <v>16</v>
      </c>
    </row>
    <row r="6" s="43" customFormat="1" ht="20" customHeight="1" spans="1:10">
      <c r="A6" s="16">
        <v>4</v>
      </c>
      <c r="B6" s="17" t="s">
        <v>83</v>
      </c>
      <c r="C6" s="16" t="s">
        <v>13</v>
      </c>
      <c r="D6" s="21"/>
      <c r="E6" s="21"/>
      <c r="F6" s="19">
        <v>84</v>
      </c>
      <c r="G6" s="19">
        <v>79.49</v>
      </c>
      <c r="H6" s="20">
        <f t="shared" si="0"/>
        <v>80.843</v>
      </c>
      <c r="I6" s="16">
        <v>4</v>
      </c>
      <c r="J6" s="25" t="s">
        <v>16</v>
      </c>
    </row>
    <row r="7" s="43" customFormat="1" ht="20" customHeight="1" spans="1:10">
      <c r="A7" s="16">
        <v>5</v>
      </c>
      <c r="B7" s="17" t="s">
        <v>84</v>
      </c>
      <c r="C7" s="16" t="s">
        <v>13</v>
      </c>
      <c r="D7" s="21"/>
      <c r="E7" s="21"/>
      <c r="F7" s="19">
        <v>78</v>
      </c>
      <c r="G7" s="19">
        <v>81.65</v>
      </c>
      <c r="H7" s="20">
        <f t="shared" si="0"/>
        <v>80.555</v>
      </c>
      <c r="I7" s="16">
        <v>5</v>
      </c>
      <c r="J7" s="25" t="s">
        <v>16</v>
      </c>
    </row>
    <row r="8" s="43" customFormat="1" ht="20" customHeight="1" spans="1:10">
      <c r="A8" s="16">
        <v>6</v>
      </c>
      <c r="B8" s="17" t="s">
        <v>85</v>
      </c>
      <c r="C8" s="16" t="s">
        <v>32</v>
      </c>
      <c r="D8" s="21"/>
      <c r="E8" s="21"/>
      <c r="F8" s="19">
        <v>75</v>
      </c>
      <c r="G8" s="19">
        <v>82.92</v>
      </c>
      <c r="H8" s="20">
        <f t="shared" si="0"/>
        <v>80.544</v>
      </c>
      <c r="I8" s="16">
        <v>6</v>
      </c>
      <c r="J8" s="25" t="s">
        <v>16</v>
      </c>
    </row>
    <row r="9" s="43" customFormat="1" ht="20" customHeight="1" spans="1:10">
      <c r="A9" s="16">
        <v>7</v>
      </c>
      <c r="B9" s="17" t="s">
        <v>86</v>
      </c>
      <c r="C9" s="16" t="s">
        <v>13</v>
      </c>
      <c r="D9" s="21"/>
      <c r="E9" s="21"/>
      <c r="F9" s="19">
        <v>74</v>
      </c>
      <c r="G9" s="19">
        <v>82.91</v>
      </c>
      <c r="H9" s="20">
        <f t="shared" si="0"/>
        <v>80.237</v>
      </c>
      <c r="I9" s="16">
        <v>7</v>
      </c>
      <c r="J9" s="25" t="s">
        <v>16</v>
      </c>
    </row>
    <row r="10" s="43" customFormat="1" ht="20" customHeight="1" spans="1:10">
      <c r="A10" s="16">
        <v>8</v>
      </c>
      <c r="B10" s="17" t="s">
        <v>87</v>
      </c>
      <c r="C10" s="16" t="s">
        <v>13</v>
      </c>
      <c r="D10" s="21"/>
      <c r="E10" s="21"/>
      <c r="F10" s="19">
        <v>74</v>
      </c>
      <c r="G10" s="19">
        <v>82.55</v>
      </c>
      <c r="H10" s="20">
        <f t="shared" si="0"/>
        <v>79.985</v>
      </c>
      <c r="I10" s="16">
        <v>8</v>
      </c>
      <c r="J10" s="25" t="s">
        <v>16</v>
      </c>
    </row>
    <row r="11" s="43" customFormat="1" ht="20" customHeight="1" spans="1:10">
      <c r="A11" s="16">
        <v>9</v>
      </c>
      <c r="B11" s="17" t="s">
        <v>88</v>
      </c>
      <c r="C11" s="16" t="s">
        <v>13</v>
      </c>
      <c r="D11" s="21"/>
      <c r="E11" s="21"/>
      <c r="F11" s="19">
        <v>75</v>
      </c>
      <c r="G11" s="19">
        <v>81.81</v>
      </c>
      <c r="H11" s="20">
        <f t="shared" si="0"/>
        <v>79.767</v>
      </c>
      <c r="I11" s="16">
        <v>9</v>
      </c>
      <c r="J11" s="25" t="s">
        <v>16</v>
      </c>
    </row>
    <row r="12" s="43" customFormat="1" ht="20" customHeight="1" spans="1:10">
      <c r="A12" s="16">
        <v>10</v>
      </c>
      <c r="B12" s="17" t="s">
        <v>89</v>
      </c>
      <c r="C12" s="16" t="s">
        <v>13</v>
      </c>
      <c r="D12" s="21"/>
      <c r="E12" s="21"/>
      <c r="F12" s="19">
        <v>77</v>
      </c>
      <c r="G12" s="19">
        <v>80.87</v>
      </c>
      <c r="H12" s="20">
        <f t="shared" si="0"/>
        <v>79.709</v>
      </c>
      <c r="I12" s="16">
        <v>10</v>
      </c>
      <c r="J12" s="25" t="s">
        <v>16</v>
      </c>
    </row>
    <row r="13" s="43" customFormat="1" ht="20" customHeight="1" spans="1:10">
      <c r="A13" s="16">
        <v>11</v>
      </c>
      <c r="B13" s="17" t="s">
        <v>90</v>
      </c>
      <c r="C13" s="16" t="s">
        <v>32</v>
      </c>
      <c r="D13" s="21"/>
      <c r="E13" s="21"/>
      <c r="F13" s="19">
        <v>78</v>
      </c>
      <c r="G13" s="19">
        <v>80.35</v>
      </c>
      <c r="H13" s="20">
        <f t="shared" si="0"/>
        <v>79.645</v>
      </c>
      <c r="I13" s="16">
        <v>11</v>
      </c>
      <c r="J13" s="25" t="s">
        <v>16</v>
      </c>
    </row>
    <row r="14" s="43" customFormat="1" ht="20" customHeight="1" spans="1:10">
      <c r="A14" s="16">
        <v>12</v>
      </c>
      <c r="B14" s="17" t="s">
        <v>91</v>
      </c>
      <c r="C14" s="16" t="s">
        <v>13</v>
      </c>
      <c r="D14" s="21"/>
      <c r="E14" s="21"/>
      <c r="F14" s="19">
        <v>76</v>
      </c>
      <c r="G14" s="19">
        <v>81.18</v>
      </c>
      <c r="H14" s="20">
        <f t="shared" si="0"/>
        <v>79.626</v>
      </c>
      <c r="I14" s="16">
        <v>12</v>
      </c>
      <c r="J14" s="48"/>
    </row>
    <row r="15" s="43" customFormat="1" ht="20" customHeight="1" spans="1:10">
      <c r="A15" s="16">
        <v>13</v>
      </c>
      <c r="B15" s="17" t="s">
        <v>92</v>
      </c>
      <c r="C15" s="16" t="s">
        <v>13</v>
      </c>
      <c r="D15" s="21"/>
      <c r="E15" s="21"/>
      <c r="F15" s="19">
        <v>75</v>
      </c>
      <c r="G15" s="19">
        <v>81.28</v>
      </c>
      <c r="H15" s="20">
        <f t="shared" si="0"/>
        <v>79.396</v>
      </c>
      <c r="I15" s="16">
        <v>13</v>
      </c>
      <c r="J15" s="48"/>
    </row>
    <row r="16" s="43" customFormat="1" ht="20" customHeight="1" spans="1:10">
      <c r="A16" s="16">
        <v>14</v>
      </c>
      <c r="B16" s="17" t="s">
        <v>93</v>
      </c>
      <c r="C16" s="16" t="s">
        <v>13</v>
      </c>
      <c r="D16" s="21"/>
      <c r="E16" s="21"/>
      <c r="F16" s="19">
        <v>75</v>
      </c>
      <c r="G16" s="19">
        <v>81.23</v>
      </c>
      <c r="H16" s="20">
        <f t="shared" si="0"/>
        <v>79.361</v>
      </c>
      <c r="I16" s="16">
        <v>14</v>
      </c>
      <c r="J16" s="48"/>
    </row>
    <row r="17" s="43" customFormat="1" ht="20" customHeight="1" spans="1:10">
      <c r="A17" s="16">
        <v>15</v>
      </c>
      <c r="B17" s="17" t="s">
        <v>94</v>
      </c>
      <c r="C17" s="16" t="s">
        <v>13</v>
      </c>
      <c r="D17" s="21"/>
      <c r="E17" s="21"/>
      <c r="F17" s="19">
        <v>77</v>
      </c>
      <c r="G17" s="19">
        <v>80.29</v>
      </c>
      <c r="H17" s="20">
        <f t="shared" si="0"/>
        <v>79.303</v>
      </c>
      <c r="I17" s="16">
        <v>15</v>
      </c>
      <c r="J17" s="48"/>
    </row>
    <row r="18" s="43" customFormat="1" ht="20" customHeight="1" spans="1:10">
      <c r="A18" s="16">
        <v>16</v>
      </c>
      <c r="B18" s="17" t="s">
        <v>95</v>
      </c>
      <c r="C18" s="16" t="s">
        <v>32</v>
      </c>
      <c r="D18" s="21"/>
      <c r="E18" s="21"/>
      <c r="F18" s="19">
        <v>78</v>
      </c>
      <c r="G18" s="19">
        <v>79.72</v>
      </c>
      <c r="H18" s="20">
        <f t="shared" si="0"/>
        <v>79.204</v>
      </c>
      <c r="I18" s="16">
        <v>16</v>
      </c>
      <c r="J18" s="48"/>
    </row>
    <row r="19" s="43" customFormat="1" ht="20" customHeight="1" spans="1:10">
      <c r="A19" s="16">
        <v>17</v>
      </c>
      <c r="B19" s="17" t="s">
        <v>96</v>
      </c>
      <c r="C19" s="16" t="s">
        <v>13</v>
      </c>
      <c r="D19" s="21"/>
      <c r="E19" s="21"/>
      <c r="F19" s="19">
        <v>79</v>
      </c>
      <c r="G19" s="19">
        <v>79.04</v>
      </c>
      <c r="H19" s="20">
        <f t="shared" si="0"/>
        <v>79.028</v>
      </c>
      <c r="I19" s="16">
        <v>17</v>
      </c>
      <c r="J19" s="48"/>
    </row>
    <row r="20" s="43" customFormat="1" ht="20" customHeight="1" spans="1:10">
      <c r="A20" s="16">
        <v>18</v>
      </c>
      <c r="B20" s="17" t="s">
        <v>97</v>
      </c>
      <c r="C20" s="16" t="s">
        <v>13</v>
      </c>
      <c r="D20" s="21"/>
      <c r="E20" s="21"/>
      <c r="F20" s="19">
        <v>79</v>
      </c>
      <c r="G20" s="19">
        <v>79.01</v>
      </c>
      <c r="H20" s="20">
        <f t="shared" si="0"/>
        <v>79.007</v>
      </c>
      <c r="I20" s="16">
        <v>18</v>
      </c>
      <c r="J20" s="48"/>
    </row>
    <row r="21" s="43" customFormat="1" ht="20" customHeight="1" spans="1:10">
      <c r="A21" s="16">
        <v>19</v>
      </c>
      <c r="B21" s="17" t="s">
        <v>98</v>
      </c>
      <c r="C21" s="16" t="s">
        <v>13</v>
      </c>
      <c r="D21" s="21"/>
      <c r="E21" s="21"/>
      <c r="F21" s="19">
        <v>76</v>
      </c>
      <c r="G21" s="19">
        <v>79.54</v>
      </c>
      <c r="H21" s="20">
        <f t="shared" si="0"/>
        <v>78.478</v>
      </c>
      <c r="I21" s="16">
        <v>19</v>
      </c>
      <c r="J21" s="48"/>
    </row>
    <row r="22" s="43" customFormat="1" ht="20" customHeight="1" spans="1:10">
      <c r="A22" s="16">
        <v>20</v>
      </c>
      <c r="B22" s="17" t="s">
        <v>99</v>
      </c>
      <c r="C22" s="16" t="s">
        <v>13</v>
      </c>
      <c r="D22" s="21"/>
      <c r="E22" s="21"/>
      <c r="F22" s="19">
        <v>78</v>
      </c>
      <c r="G22" s="19">
        <v>78.62</v>
      </c>
      <c r="H22" s="20">
        <f t="shared" si="0"/>
        <v>78.434</v>
      </c>
      <c r="I22" s="16">
        <v>20</v>
      </c>
      <c r="J22" s="48"/>
    </row>
    <row r="23" s="43" customFormat="1" ht="20" customHeight="1" spans="1:10">
      <c r="A23" s="16">
        <v>21</v>
      </c>
      <c r="B23" s="17" t="s">
        <v>100</v>
      </c>
      <c r="C23" s="16" t="s">
        <v>13</v>
      </c>
      <c r="D23" s="21"/>
      <c r="E23" s="21"/>
      <c r="F23" s="19">
        <v>75</v>
      </c>
      <c r="G23" s="19">
        <v>79.88</v>
      </c>
      <c r="H23" s="20">
        <f t="shared" si="0"/>
        <v>78.416</v>
      </c>
      <c r="I23" s="16">
        <v>21</v>
      </c>
      <c r="J23" s="48"/>
    </row>
    <row r="24" s="43" customFormat="1" ht="20" customHeight="1" spans="1:10">
      <c r="A24" s="16">
        <v>22</v>
      </c>
      <c r="B24" s="17" t="s">
        <v>101</v>
      </c>
      <c r="C24" s="16" t="s">
        <v>13</v>
      </c>
      <c r="D24" s="21"/>
      <c r="E24" s="21"/>
      <c r="F24" s="19">
        <v>74</v>
      </c>
      <c r="G24" s="47">
        <v>80.1</v>
      </c>
      <c r="H24" s="20">
        <f t="shared" si="0"/>
        <v>78.27</v>
      </c>
      <c r="I24" s="16">
        <v>22</v>
      </c>
      <c r="J24" s="48"/>
    </row>
    <row r="25" s="43" customFormat="1" ht="20" customHeight="1" spans="1:10">
      <c r="A25" s="16">
        <v>23</v>
      </c>
      <c r="B25" s="17" t="s">
        <v>102</v>
      </c>
      <c r="C25" s="16" t="s">
        <v>13</v>
      </c>
      <c r="D25" s="21"/>
      <c r="E25" s="21"/>
      <c r="F25" s="19">
        <v>78</v>
      </c>
      <c r="G25" s="19">
        <v>78.31</v>
      </c>
      <c r="H25" s="20">
        <f t="shared" si="0"/>
        <v>78.217</v>
      </c>
      <c r="I25" s="16">
        <v>23</v>
      </c>
      <c r="J25" s="48"/>
    </row>
    <row r="26" s="43" customFormat="1" ht="20" customHeight="1" spans="1:10">
      <c r="A26" s="16">
        <v>24</v>
      </c>
      <c r="B26" s="17" t="s">
        <v>103</v>
      </c>
      <c r="C26" s="16" t="s">
        <v>13</v>
      </c>
      <c r="D26" s="21"/>
      <c r="E26" s="21"/>
      <c r="F26" s="19">
        <v>77</v>
      </c>
      <c r="G26" s="19">
        <v>78.44</v>
      </c>
      <c r="H26" s="20">
        <f t="shared" si="0"/>
        <v>78.008</v>
      </c>
      <c r="I26" s="16">
        <v>24</v>
      </c>
      <c r="J26" s="48"/>
    </row>
    <row r="27" s="43" customFormat="1" ht="20" customHeight="1" spans="1:10">
      <c r="A27" s="16">
        <v>25</v>
      </c>
      <c r="B27" s="17" t="s">
        <v>104</v>
      </c>
      <c r="C27" s="16" t="s">
        <v>13</v>
      </c>
      <c r="D27" s="21"/>
      <c r="E27" s="21"/>
      <c r="F27" s="19">
        <v>76</v>
      </c>
      <c r="G27" s="19">
        <v>78.66</v>
      </c>
      <c r="H27" s="20">
        <f t="shared" si="0"/>
        <v>77.862</v>
      </c>
      <c r="I27" s="16">
        <v>25</v>
      </c>
      <c r="J27" s="48"/>
    </row>
    <row r="28" s="43" customFormat="1" ht="20" customHeight="1" spans="1:10">
      <c r="A28" s="16">
        <v>26</v>
      </c>
      <c r="B28" s="17" t="s">
        <v>105</v>
      </c>
      <c r="C28" s="16" t="s">
        <v>32</v>
      </c>
      <c r="D28" s="21"/>
      <c r="E28" s="21"/>
      <c r="F28" s="19">
        <v>77</v>
      </c>
      <c r="G28" s="19">
        <v>77.81</v>
      </c>
      <c r="H28" s="20">
        <f t="shared" si="0"/>
        <v>77.567</v>
      </c>
      <c r="I28" s="16">
        <v>26</v>
      </c>
      <c r="J28" s="48"/>
    </row>
    <row r="29" s="43" customFormat="1" ht="20" customHeight="1" spans="1:10">
      <c r="A29" s="16">
        <v>27</v>
      </c>
      <c r="B29" s="17" t="s">
        <v>106</v>
      </c>
      <c r="C29" s="16" t="s">
        <v>13</v>
      </c>
      <c r="D29" s="21"/>
      <c r="E29" s="21"/>
      <c r="F29" s="19">
        <v>77</v>
      </c>
      <c r="G29" s="19">
        <v>77.72</v>
      </c>
      <c r="H29" s="20">
        <f t="shared" si="0"/>
        <v>77.504</v>
      </c>
      <c r="I29" s="16">
        <v>27</v>
      </c>
      <c r="J29" s="48"/>
    </row>
    <row r="30" s="43" customFormat="1" ht="20" customHeight="1" spans="1:10">
      <c r="A30" s="16">
        <v>28</v>
      </c>
      <c r="B30" s="17" t="s">
        <v>107</v>
      </c>
      <c r="C30" s="16" t="s">
        <v>13</v>
      </c>
      <c r="D30" s="21"/>
      <c r="E30" s="21"/>
      <c r="F30" s="19">
        <v>76</v>
      </c>
      <c r="G30" s="19">
        <v>77.95</v>
      </c>
      <c r="H30" s="20">
        <f t="shared" si="0"/>
        <v>77.365</v>
      </c>
      <c r="I30" s="16">
        <v>28</v>
      </c>
      <c r="J30" s="48"/>
    </row>
    <row r="31" s="43" customFormat="1" ht="20" customHeight="1" spans="1:10">
      <c r="A31" s="16">
        <v>29</v>
      </c>
      <c r="B31" s="17" t="s">
        <v>108</v>
      </c>
      <c r="C31" s="16" t="s">
        <v>13</v>
      </c>
      <c r="D31" s="21"/>
      <c r="E31" s="21"/>
      <c r="F31" s="19">
        <v>76</v>
      </c>
      <c r="G31" s="19">
        <v>77.78</v>
      </c>
      <c r="H31" s="20">
        <f t="shared" si="0"/>
        <v>77.246</v>
      </c>
      <c r="I31" s="16">
        <v>29</v>
      </c>
      <c r="J31" s="48"/>
    </row>
    <row r="32" s="43" customFormat="1" ht="20" customHeight="1" spans="1:10">
      <c r="A32" s="16">
        <v>30</v>
      </c>
      <c r="B32" s="17" t="s">
        <v>109</v>
      </c>
      <c r="C32" s="16" t="s">
        <v>13</v>
      </c>
      <c r="D32" s="21"/>
      <c r="E32" s="21"/>
      <c r="F32" s="19">
        <v>79</v>
      </c>
      <c r="G32" s="19">
        <v>76.42</v>
      </c>
      <c r="H32" s="20">
        <f t="shared" si="0"/>
        <v>77.194</v>
      </c>
      <c r="I32" s="16">
        <v>30</v>
      </c>
      <c r="J32" s="48"/>
    </row>
    <row r="33" s="43" customFormat="1" ht="20" customHeight="1" spans="1:10">
      <c r="A33" s="16">
        <v>31</v>
      </c>
      <c r="B33" s="17" t="s">
        <v>110</v>
      </c>
      <c r="C33" s="16" t="s">
        <v>13</v>
      </c>
      <c r="D33" s="21"/>
      <c r="E33" s="21"/>
      <c r="F33" s="19">
        <v>74</v>
      </c>
      <c r="G33" s="19">
        <v>78.11</v>
      </c>
      <c r="H33" s="20">
        <f t="shared" si="0"/>
        <v>76.877</v>
      </c>
      <c r="I33" s="16">
        <v>31</v>
      </c>
      <c r="J33" s="48"/>
    </row>
    <row r="34" s="43" customFormat="1" ht="20" customHeight="1" spans="1:10">
      <c r="A34" s="16">
        <v>32</v>
      </c>
      <c r="B34" s="17" t="s">
        <v>111</v>
      </c>
      <c r="C34" s="16" t="s">
        <v>13</v>
      </c>
      <c r="D34" s="21"/>
      <c r="E34" s="21"/>
      <c r="F34" s="19">
        <v>75</v>
      </c>
      <c r="G34" s="19">
        <v>77.57</v>
      </c>
      <c r="H34" s="20">
        <f t="shared" si="0"/>
        <v>76.799</v>
      </c>
      <c r="I34" s="16">
        <v>32</v>
      </c>
      <c r="J34" s="48"/>
    </row>
    <row r="35" s="43" customFormat="1" ht="20" customHeight="1" spans="1:10">
      <c r="A35" s="16">
        <v>33</v>
      </c>
      <c r="B35" s="17" t="s">
        <v>112</v>
      </c>
      <c r="C35" s="16" t="s">
        <v>13</v>
      </c>
      <c r="D35" s="21"/>
      <c r="E35" s="21"/>
      <c r="F35" s="19">
        <v>78</v>
      </c>
      <c r="G35" s="19">
        <v>76.23</v>
      </c>
      <c r="H35" s="20">
        <f t="shared" si="0"/>
        <v>76.761</v>
      </c>
      <c r="I35" s="16">
        <v>33</v>
      </c>
      <c r="J35" s="48"/>
    </row>
    <row r="36" s="43" customFormat="1" ht="20" customHeight="1" spans="1:10">
      <c r="A36" s="16">
        <v>34</v>
      </c>
      <c r="B36" s="17" t="s">
        <v>113</v>
      </c>
      <c r="C36" s="16" t="s">
        <v>13</v>
      </c>
      <c r="D36" s="21"/>
      <c r="E36" s="21"/>
      <c r="F36" s="19">
        <v>75</v>
      </c>
      <c r="G36" s="19">
        <v>76.54</v>
      </c>
      <c r="H36" s="20">
        <f t="shared" si="0"/>
        <v>76.078</v>
      </c>
      <c r="I36" s="16">
        <v>34</v>
      </c>
      <c r="J36" s="48"/>
    </row>
    <row r="37" s="43" customFormat="1" ht="20" customHeight="1" spans="1:10">
      <c r="A37" s="16">
        <v>35</v>
      </c>
      <c r="B37" s="17" t="s">
        <v>114</v>
      </c>
      <c r="C37" s="16" t="s">
        <v>13</v>
      </c>
      <c r="D37" s="21"/>
      <c r="E37" s="21"/>
      <c r="F37" s="19">
        <v>79</v>
      </c>
      <c r="G37" s="19">
        <v>73.77</v>
      </c>
      <c r="H37" s="20">
        <f t="shared" si="0"/>
        <v>75.339</v>
      </c>
      <c r="I37" s="16">
        <v>35</v>
      </c>
      <c r="J37" s="48"/>
    </row>
    <row r="38" s="43" customFormat="1" ht="20" customHeight="1" spans="1:10">
      <c r="A38" s="16">
        <v>36</v>
      </c>
      <c r="B38" s="17" t="s">
        <v>115</v>
      </c>
      <c r="C38" s="16" t="s">
        <v>13</v>
      </c>
      <c r="D38" s="21"/>
      <c r="E38" s="21"/>
      <c r="F38" s="19">
        <v>77</v>
      </c>
      <c r="G38" s="19">
        <v>73.63</v>
      </c>
      <c r="H38" s="20">
        <f t="shared" si="0"/>
        <v>74.641</v>
      </c>
      <c r="I38" s="16">
        <v>36</v>
      </c>
      <c r="J38" s="48"/>
    </row>
    <row r="39" s="43" customFormat="1" ht="20" customHeight="1" spans="1:10">
      <c r="A39" s="16">
        <v>37</v>
      </c>
      <c r="B39" s="17" t="s">
        <v>116</v>
      </c>
      <c r="C39" s="16" t="s">
        <v>13</v>
      </c>
      <c r="D39" s="21"/>
      <c r="E39" s="21"/>
      <c r="F39" s="19">
        <v>74</v>
      </c>
      <c r="G39" s="19">
        <v>73.68</v>
      </c>
      <c r="H39" s="20">
        <f t="shared" si="0"/>
        <v>73.776</v>
      </c>
      <c r="I39" s="16">
        <v>37</v>
      </c>
      <c r="J39" s="48"/>
    </row>
    <row r="40" s="43" customFormat="1" ht="20" customHeight="1" spans="1:10">
      <c r="A40" s="16">
        <v>38</v>
      </c>
      <c r="B40" s="17" t="s">
        <v>117</v>
      </c>
      <c r="C40" s="16" t="s">
        <v>32</v>
      </c>
      <c r="D40" s="22"/>
      <c r="E40" s="22"/>
      <c r="F40" s="19">
        <v>74</v>
      </c>
      <c r="G40" s="19">
        <v>72.04</v>
      </c>
      <c r="H40" s="20">
        <f t="shared" si="0"/>
        <v>72.628</v>
      </c>
      <c r="I40" s="16">
        <v>38</v>
      </c>
      <c r="J40" s="48"/>
    </row>
  </sheetData>
  <mergeCells count="3">
    <mergeCell ref="A1:J1"/>
    <mergeCell ref="D3:D40"/>
    <mergeCell ref="E3:E40"/>
  </mergeCells>
  <pageMargins left="0.75" right="0.75" top="1" bottom="1" header="0.5" footer="0.5"/>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
  <sheetViews>
    <sheetView workbookViewId="0">
      <selection activeCell="G9" sqref="G9"/>
    </sheetView>
  </sheetViews>
  <sheetFormatPr defaultColWidth="9" defaultRowHeight="15.75" outlineLevelRow="4"/>
  <cols>
    <col min="1" max="1" width="5" style="26" customWidth="1"/>
    <col min="2" max="2" width="13.2333333333333" style="26" customWidth="1"/>
    <col min="3" max="3" width="5.125" style="26" customWidth="1"/>
    <col min="4" max="5" width="17.6416666666667" style="26" customWidth="1"/>
    <col min="6" max="6" width="20.625" style="7" customWidth="1"/>
    <col min="7" max="7" width="18.425" style="7" customWidth="1"/>
    <col min="8" max="8" width="16.3083333333333" style="30" customWidth="1"/>
    <col min="9" max="9" width="13.75" style="30" customWidth="1"/>
    <col min="10" max="10" width="13.75" style="26" customWidth="1"/>
    <col min="11" max="16384" width="9" style="26"/>
  </cols>
  <sheetData>
    <row r="1" s="26" customFormat="1" ht="60" customHeight="1" spans="1:10">
      <c r="A1" s="31" t="s">
        <v>118</v>
      </c>
      <c r="B1" s="31"/>
      <c r="C1" s="31"/>
      <c r="D1" s="31"/>
      <c r="E1" s="31"/>
      <c r="F1" s="31"/>
      <c r="G1" s="31"/>
      <c r="H1" s="32"/>
      <c r="I1" s="32"/>
      <c r="J1" s="31"/>
    </row>
    <row r="2" s="27" customFormat="1" ht="40" customHeight="1" spans="1:10">
      <c r="A2" s="33" t="s">
        <v>52</v>
      </c>
      <c r="B2" s="33" t="s">
        <v>3</v>
      </c>
      <c r="C2" s="33" t="s">
        <v>53</v>
      </c>
      <c r="D2" s="34" t="s">
        <v>5</v>
      </c>
      <c r="E2" s="34" t="s">
        <v>6</v>
      </c>
      <c r="F2" s="33" t="s">
        <v>54</v>
      </c>
      <c r="G2" s="33" t="s">
        <v>8</v>
      </c>
      <c r="H2" s="35" t="s">
        <v>55</v>
      </c>
      <c r="I2" s="41" t="s">
        <v>10</v>
      </c>
      <c r="J2" s="33" t="s">
        <v>56</v>
      </c>
    </row>
    <row r="3" s="28" customFormat="1" ht="40" customHeight="1" spans="1:10">
      <c r="A3" s="36">
        <v>1</v>
      </c>
      <c r="B3" s="37" t="s">
        <v>119</v>
      </c>
      <c r="C3" s="36" t="s">
        <v>13</v>
      </c>
      <c r="D3" s="38" t="s">
        <v>120</v>
      </c>
      <c r="E3" s="38" t="s">
        <v>121</v>
      </c>
      <c r="F3" s="19">
        <v>64</v>
      </c>
      <c r="G3" s="19">
        <v>81.17</v>
      </c>
      <c r="H3" s="20">
        <f>F3*0.3+G3*0.7</f>
        <v>76.019</v>
      </c>
      <c r="I3" s="24">
        <v>1</v>
      </c>
      <c r="J3" s="25" t="s">
        <v>16</v>
      </c>
    </row>
    <row r="4" s="29" customFormat="1" ht="40" customHeight="1" spans="1:10">
      <c r="A4" s="36">
        <v>2</v>
      </c>
      <c r="B4" s="37" t="s">
        <v>122</v>
      </c>
      <c r="C4" s="16" t="s">
        <v>13</v>
      </c>
      <c r="D4" s="39"/>
      <c r="E4" s="39"/>
      <c r="F4" s="19">
        <v>57</v>
      </c>
      <c r="G4" s="19">
        <v>82.19</v>
      </c>
      <c r="H4" s="20">
        <f>F4*0.3+G4*0.7</f>
        <v>74.633</v>
      </c>
      <c r="I4" s="24">
        <v>2</v>
      </c>
      <c r="J4" s="25"/>
    </row>
    <row r="5" s="3" customFormat="1" ht="40" customHeight="1" spans="1:10">
      <c r="A5" s="36">
        <v>3</v>
      </c>
      <c r="B5" s="37" t="s">
        <v>123</v>
      </c>
      <c r="C5" s="36" t="s">
        <v>13</v>
      </c>
      <c r="D5" s="40"/>
      <c r="E5" s="40"/>
      <c r="F5" s="19">
        <v>57</v>
      </c>
      <c r="G5" s="19">
        <v>81.31</v>
      </c>
      <c r="H5" s="20">
        <f>F5*0.3+G5*0.7</f>
        <v>74.017</v>
      </c>
      <c r="I5" s="24">
        <v>3</v>
      </c>
      <c r="J5" s="42"/>
    </row>
  </sheetData>
  <mergeCells count="3">
    <mergeCell ref="A1:J1"/>
    <mergeCell ref="D3:D5"/>
    <mergeCell ref="E3:E5"/>
  </mergeCells>
  <pageMargins left="0.75" right="0.75" top="1" bottom="1" header="0.5" footer="0.5"/>
  <pageSetup paperSize="9" scale="93"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英语</vt:lpstr>
      <vt:lpstr>高中数学</vt:lpstr>
      <vt:lpstr>高中化学</vt:lpstr>
      <vt:lpstr>高中物理</vt:lpstr>
      <vt:lpstr>初中历史</vt:lpstr>
      <vt:lpstr>初中数学</vt:lpstr>
      <vt:lpstr>初中政治</vt:lpstr>
      <vt:lpstr>小学语文</vt:lpstr>
      <vt:lpstr>小学数学</vt:lpstr>
      <vt:lpstr>体育</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xb21cn</dc:creator>
  <cp:lastModifiedBy>方登</cp:lastModifiedBy>
  <dcterms:created xsi:type="dcterms:W3CDTF">2019-11-14T06:39:00Z</dcterms:created>
  <cp:lastPrinted>2023-08-20T07:33:00Z</cp:lastPrinted>
  <dcterms:modified xsi:type="dcterms:W3CDTF">2025-08-11T08:49:31Z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DDC016061D344B018580F668E5A2E034_13</vt:lpwstr>
  </property>
  <property fmtid="{D5CDD505-2E9C-101B-9397-08002B2CF9AE}" pid="4" name="KSOReadingLayout">
    <vt:bool>true</vt:bool>
  </property>
</Properties>
</file>