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<sst xmlns="http://schemas.openxmlformats.org/spreadsheetml/2006/main" count="95" uniqueCount="61">
  <si>
    <t xml:space="preserve">附件 </t>
  </si>
  <si>
    <t>攀枝花市仁和区就业创业促进中心
2023年第五批就业帮扶政策补贴资金公示表</t>
  </si>
  <si>
    <t>序
号</t>
  </si>
  <si>
    <t>申报单位</t>
  </si>
  <si>
    <t>姓 名</t>
  </si>
  <si>
    <t>身份证号</t>
  </si>
  <si>
    <t>人员类别</t>
  </si>
  <si>
    <t>补贴起
止时间</t>
  </si>
  <si>
    <t>社保补贴合计金额（单位：元）</t>
  </si>
  <si>
    <t>岗位补贴合计金额（单位：元）</t>
  </si>
  <si>
    <t>企业一次性吸纳就业奖补合计金额（单位：元）</t>
  </si>
  <si>
    <t>就业帮扶基地奖补</t>
  </si>
  <si>
    <t>总补贴合计（单位：元）</t>
  </si>
  <si>
    <t>四川西南钒钛科技有限公司</t>
  </si>
  <si>
    <t>贾*琼</t>
  </si>
  <si>
    <t>510422****0825642X</t>
  </si>
  <si>
    <t>脱贫人员</t>
  </si>
  <si>
    <t>202306-12</t>
  </si>
  <si>
    <t>起*梅</t>
  </si>
  <si>
    <t>510411****11280825</t>
  </si>
  <si>
    <t>202307-12</t>
  </si>
  <si>
    <t>纳*德</t>
  </si>
  <si>
    <t>510422****12052816</t>
  </si>
  <si>
    <t>202301-12</t>
  </si>
  <si>
    <t>赵*露</t>
  </si>
  <si>
    <t>510411****11014523</t>
  </si>
  <si>
    <t>李*林</t>
  </si>
  <si>
    <t>510422****0922422X</t>
  </si>
  <si>
    <t>邱*林</t>
  </si>
  <si>
    <t>510422****01211219</t>
  </si>
  <si>
    <t>仁*明</t>
  </si>
  <si>
    <t>510422****03205671</t>
  </si>
  <si>
    <t>胡*金</t>
  </si>
  <si>
    <t>510411****08140814</t>
  </si>
  <si>
    <t>范*前</t>
  </si>
  <si>
    <t>513425****08177319</t>
  </si>
  <si>
    <t>高*树</t>
  </si>
  <si>
    <t>510411****12120814</t>
  </si>
  <si>
    <t>杨*东</t>
  </si>
  <si>
    <t>510422****09271912</t>
  </si>
  <si>
    <t>202303-12</t>
  </si>
  <si>
    <t>起*龙</t>
  </si>
  <si>
    <t>532327****04050917</t>
  </si>
  <si>
    <t>殷*东</t>
  </si>
  <si>
    <t>510411****05101116</t>
  </si>
  <si>
    <t>202304-12</t>
  </si>
  <si>
    <t>刘*祥</t>
  </si>
  <si>
    <t>510411****07190833</t>
  </si>
  <si>
    <t>孙*太</t>
  </si>
  <si>
    <t>510411****08061113</t>
  </si>
  <si>
    <t>马*斌</t>
  </si>
  <si>
    <t>510411****07182716</t>
  </si>
  <si>
    <t>谢*哈</t>
  </si>
  <si>
    <t>510422****03082617</t>
  </si>
  <si>
    <t>起*宗</t>
  </si>
  <si>
    <t>510411****08101135</t>
  </si>
  <si>
    <t>杜*德</t>
  </si>
  <si>
    <t>510411****04143610</t>
  </si>
  <si>
    <t>毛*鑫</t>
  </si>
  <si>
    <t>510411****02231110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</si>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</sst>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14" workbookViewId="0">
      <selection activeCell="O9" sqref="O9"/>
    </sheetView>
  </sheetViews>
  <sheetFormatPr defaultColWidth="9" defaultRowHeight="13.5"/>
  <cols>
    <col min="1" max="1" width="5" style="4" customWidth="1"/>
    <col min="2" max="2" width="9.125" style="5" customWidth="1"/>
    <col min="3" max="3" width="8.5" style="4" customWidth="1"/>
    <col min="4" max="4" width="20.125" style="4" customWidth="1"/>
    <col min="5" max="5" width="10.375" style="5" customWidth="1"/>
    <col min="6" max="6" width="13.5" style="4" customWidth="1"/>
    <col min="7" max="8" width="13.125" style="4" customWidth="1"/>
    <col min="9" max="9" width="11" style="4" customWidth="1"/>
    <col min="10" max="10" width="11.125" style="4" customWidth="1"/>
    <col min="11" max="11" width="12.375" style="4" customWidth="1"/>
    <col min="12" max="16384" width="9" style="5"/>
  </cols>
  <sheetData>
    <row r="1" ht="30" customHeight="1" spans="1:1">
      <c r="A1" s="4" t="s">
        <v>0</v>
      </c>
    </row>
    <row r="2" ht="68.2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20" customHeight="1" spans="1:1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9" t="s">
        <v>9</v>
      </c>
      <c r="I3" s="9" t="s">
        <v>10</v>
      </c>
      <c r="J3" s="19" t="s">
        <v>11</v>
      </c>
      <c r="K3" s="20" t="s">
        <v>12</v>
      </c>
    </row>
    <row r="4" s="2" customFormat="1" ht="27" customHeight="1" spans="1:11">
      <c r="A4" s="7"/>
      <c r="B4" s="7"/>
      <c r="C4" s="7"/>
      <c r="D4" s="8"/>
      <c r="E4" s="7"/>
      <c r="F4" s="7"/>
      <c r="G4" s="10"/>
      <c r="H4" s="10"/>
      <c r="I4" s="10"/>
      <c r="J4" s="19"/>
      <c r="K4" s="20"/>
    </row>
    <row r="5" s="3" customFormat="1" ht="29" customHeight="1" spans="1:11">
      <c r="A5" s="11">
        <v>1</v>
      </c>
      <c r="B5" s="12" t="s">
        <v>13</v>
      </c>
      <c r="C5" s="1" t="s">
        <v>14</v>
      </c>
      <c r="D5" s="1" t="s">
        <v>15</v>
      </c>
      <c r="E5" s="13" t="s">
        <v>16</v>
      </c>
      <c r="F5" s="14" t="s">
        <v>17</v>
      </c>
      <c r="G5" s="14">
        <v>8896.44</v>
      </c>
      <c r="H5" s="14">
        <v>5319</v>
      </c>
      <c r="I5" s="14">
        <v>0</v>
      </c>
      <c r="J5" s="21">
        <v>50000</v>
      </c>
      <c r="K5" s="21">
        <v>423650.51</v>
      </c>
    </row>
    <row r="6" s="3" customFormat="1" ht="29" customHeight="1" spans="1:11">
      <c r="A6" s="11">
        <v>2</v>
      </c>
      <c r="B6" s="12"/>
      <c r="C6" s="1" t="s">
        <v>18</v>
      </c>
      <c r="D6" s="1" t="s">
        <v>19</v>
      </c>
      <c r="E6" s="13" t="s">
        <v>16</v>
      </c>
      <c r="F6" s="14" t="s">
        <v>20</v>
      </c>
      <c r="G6" s="14">
        <v>7625.52</v>
      </c>
      <c r="H6" s="14">
        <v>4728</v>
      </c>
      <c r="I6" s="14">
        <v>0</v>
      </c>
      <c r="J6" s="22"/>
      <c r="K6" s="22"/>
    </row>
    <row r="7" ht="29" customHeight="1" spans="1:11">
      <c r="A7" s="11">
        <v>3</v>
      </c>
      <c r="B7" s="12"/>
      <c r="C7" s="1" t="s">
        <v>21</v>
      </c>
      <c r="D7" s="1" t="s">
        <v>22</v>
      </c>
      <c r="E7" s="13" t="s">
        <v>16</v>
      </c>
      <c r="F7" s="14" t="s">
        <v>23</v>
      </c>
      <c r="G7" s="14">
        <v>15247.89</v>
      </c>
      <c r="H7" s="14">
        <v>8274</v>
      </c>
      <c r="I7" s="14">
        <v>0</v>
      </c>
      <c r="J7" s="22"/>
      <c r="K7" s="22"/>
    </row>
    <row r="8" ht="29" customHeight="1" spans="1:11">
      <c r="A8" s="11">
        <v>4</v>
      </c>
      <c r="B8" s="12"/>
      <c r="C8" s="1" t="s">
        <v>24</v>
      </c>
      <c r="D8" s="1" t="s">
        <v>25</v>
      </c>
      <c r="E8" s="13" t="s">
        <v>16</v>
      </c>
      <c r="F8" s="14" t="s">
        <v>23</v>
      </c>
      <c r="G8" s="14">
        <v>15247.89</v>
      </c>
      <c r="H8" s="14">
        <v>8274</v>
      </c>
      <c r="I8" s="14">
        <v>0</v>
      </c>
      <c r="J8" s="22"/>
      <c r="K8" s="22"/>
    </row>
    <row r="9" ht="29" customHeight="1" spans="1:11">
      <c r="A9" s="11">
        <v>5</v>
      </c>
      <c r="B9" s="12"/>
      <c r="C9" s="1" t="s">
        <v>26</v>
      </c>
      <c r="D9" s="1" t="s">
        <v>27</v>
      </c>
      <c r="E9" s="13" t="s">
        <v>16</v>
      </c>
      <c r="F9" s="14" t="s">
        <v>20</v>
      </c>
      <c r="G9" s="14">
        <v>7625.52</v>
      </c>
      <c r="H9" s="14">
        <v>4728</v>
      </c>
      <c r="I9" s="14">
        <v>0</v>
      </c>
      <c r="J9" s="22"/>
      <c r="K9" s="22"/>
    </row>
    <row r="10" ht="29" customHeight="1" spans="1:11">
      <c r="A10" s="11">
        <v>6</v>
      </c>
      <c r="B10" s="12"/>
      <c r="C10" s="1" t="s">
        <v>28</v>
      </c>
      <c r="D10" s="1" t="s">
        <v>29</v>
      </c>
      <c r="E10" s="13" t="s">
        <v>16</v>
      </c>
      <c r="F10" s="14" t="s">
        <v>23</v>
      </c>
      <c r="G10" s="14">
        <v>15247.89</v>
      </c>
      <c r="H10" s="14">
        <v>8274</v>
      </c>
      <c r="I10" s="14">
        <v>0</v>
      </c>
      <c r="J10" s="22"/>
      <c r="K10" s="22"/>
    </row>
    <row r="11" ht="29" customHeight="1" spans="1:11">
      <c r="A11" s="11">
        <v>7</v>
      </c>
      <c r="B11" s="12"/>
      <c r="C11" s="1" t="s">
        <v>30</v>
      </c>
      <c r="D11" s="1" t="s">
        <v>31</v>
      </c>
      <c r="E11" s="13" t="s">
        <v>16</v>
      </c>
      <c r="F11" s="14" t="s">
        <v>20</v>
      </c>
      <c r="G11" s="14">
        <v>7625.52</v>
      </c>
      <c r="H11" s="14">
        <v>4728</v>
      </c>
      <c r="I11" s="14">
        <v>0</v>
      </c>
      <c r="J11" s="22"/>
      <c r="K11" s="22"/>
    </row>
    <row r="12" ht="29" customHeight="1" spans="1:11">
      <c r="A12" s="11">
        <v>8</v>
      </c>
      <c r="B12" s="12"/>
      <c r="C12" s="1" t="s">
        <v>32</v>
      </c>
      <c r="D12" s="1" t="s">
        <v>33</v>
      </c>
      <c r="E12" s="13" t="s">
        <v>16</v>
      </c>
      <c r="F12" s="14" t="s">
        <v>23</v>
      </c>
      <c r="G12" s="14">
        <v>15247.89</v>
      </c>
      <c r="H12" s="14">
        <v>8274</v>
      </c>
      <c r="I12" s="14">
        <v>0</v>
      </c>
      <c r="J12" s="22"/>
      <c r="K12" s="22"/>
    </row>
    <row r="13" ht="29" customHeight="1" spans="1:11">
      <c r="A13" s="11">
        <v>9</v>
      </c>
      <c r="B13" s="12"/>
      <c r="C13" s="1" t="s">
        <v>34</v>
      </c>
      <c r="D13" s="1" t="s">
        <v>35</v>
      </c>
      <c r="E13" s="13" t="s">
        <v>16</v>
      </c>
      <c r="F13" s="14" t="s">
        <v>17</v>
      </c>
      <c r="G13" s="14">
        <v>8896.44</v>
      </c>
      <c r="H13" s="14">
        <v>5319</v>
      </c>
      <c r="I13" s="14">
        <v>0</v>
      </c>
      <c r="J13" s="22"/>
      <c r="K13" s="22"/>
    </row>
    <row r="14" ht="29" customHeight="1" spans="1:11">
      <c r="A14" s="11">
        <v>10</v>
      </c>
      <c r="B14" s="12"/>
      <c r="C14" s="1" t="s">
        <v>36</v>
      </c>
      <c r="D14" s="1" t="s">
        <v>37</v>
      </c>
      <c r="E14" s="13" t="s">
        <v>16</v>
      </c>
      <c r="F14" s="14" t="s">
        <v>23</v>
      </c>
      <c r="G14" s="14">
        <v>15247.89</v>
      </c>
      <c r="H14" s="14">
        <v>8274</v>
      </c>
      <c r="I14" s="14">
        <v>0</v>
      </c>
      <c r="J14" s="22"/>
      <c r="K14" s="22"/>
    </row>
    <row r="15" ht="29" customHeight="1" spans="1:11">
      <c r="A15" s="11">
        <v>11</v>
      </c>
      <c r="B15" s="12"/>
      <c r="C15" s="1" t="s">
        <v>38</v>
      </c>
      <c r="D15" s="1" t="s">
        <v>39</v>
      </c>
      <c r="E15" s="13" t="s">
        <v>16</v>
      </c>
      <c r="F15" s="14" t="s">
        <v>40</v>
      </c>
      <c r="G15" s="14">
        <v>12708.15</v>
      </c>
      <c r="H15" s="14">
        <v>7092</v>
      </c>
      <c r="I15" s="14">
        <v>0</v>
      </c>
      <c r="J15" s="22"/>
      <c r="K15" s="22"/>
    </row>
    <row r="16" ht="29" customHeight="1" spans="1:11">
      <c r="A16" s="11">
        <v>12</v>
      </c>
      <c r="B16" s="12"/>
      <c r="C16" s="1" t="s">
        <v>41</v>
      </c>
      <c r="D16" s="1" t="s">
        <v>42</v>
      </c>
      <c r="E16" s="13" t="s">
        <v>16</v>
      </c>
      <c r="F16" s="14" t="s">
        <v>40</v>
      </c>
      <c r="G16" s="14">
        <v>12708.15</v>
      </c>
      <c r="H16" s="14">
        <v>7092</v>
      </c>
      <c r="I16" s="14">
        <v>0</v>
      </c>
      <c r="J16" s="22"/>
      <c r="K16" s="22"/>
    </row>
    <row r="17" ht="29" customHeight="1" spans="1:11">
      <c r="A17" s="11">
        <v>13</v>
      </c>
      <c r="B17" s="12"/>
      <c r="C17" s="1" t="s">
        <v>43</v>
      </c>
      <c r="D17" s="1" t="s">
        <v>44</v>
      </c>
      <c r="E17" s="13" t="s">
        <v>16</v>
      </c>
      <c r="F17" s="14" t="s">
        <v>45</v>
      </c>
      <c r="G17" s="14">
        <v>11438.28</v>
      </c>
      <c r="H17" s="14">
        <v>6501</v>
      </c>
      <c r="I17" s="14">
        <v>0</v>
      </c>
      <c r="J17" s="22"/>
      <c r="K17" s="22"/>
    </row>
    <row r="18" ht="29" customHeight="1" spans="1:11">
      <c r="A18" s="11">
        <v>14</v>
      </c>
      <c r="B18" s="12"/>
      <c r="C18" s="1" t="s">
        <v>46</v>
      </c>
      <c r="D18" s="1" t="s">
        <v>47</v>
      </c>
      <c r="E18" s="13" t="s">
        <v>16</v>
      </c>
      <c r="F18" s="14" t="s">
        <v>23</v>
      </c>
      <c r="G18" s="14">
        <v>15247.89</v>
      </c>
      <c r="H18" s="14">
        <v>8274</v>
      </c>
      <c r="I18" s="14">
        <v>0</v>
      </c>
      <c r="J18" s="22"/>
      <c r="K18" s="22"/>
    </row>
    <row r="19" ht="29" customHeight="1" spans="1:11">
      <c r="A19" s="11">
        <v>15</v>
      </c>
      <c r="B19" s="12"/>
      <c r="C19" s="1" t="s">
        <v>48</v>
      </c>
      <c r="D19" s="1" t="s">
        <v>49</v>
      </c>
      <c r="E19" s="13" t="s">
        <v>16</v>
      </c>
      <c r="F19" s="14" t="s">
        <v>23</v>
      </c>
      <c r="G19" s="14">
        <v>15247.89</v>
      </c>
      <c r="H19" s="14">
        <v>8274</v>
      </c>
      <c r="I19" s="14">
        <v>0</v>
      </c>
      <c r="J19" s="22"/>
      <c r="K19" s="22"/>
    </row>
    <row r="20" ht="29" customHeight="1" spans="1:11">
      <c r="A20" s="11">
        <v>16</v>
      </c>
      <c r="B20" s="12"/>
      <c r="C20" s="1" t="s">
        <v>50</v>
      </c>
      <c r="D20" s="1" t="s">
        <v>51</v>
      </c>
      <c r="E20" s="13" t="s">
        <v>16</v>
      </c>
      <c r="F20" s="14" t="s">
        <v>20</v>
      </c>
      <c r="G20" s="14">
        <v>7625.52</v>
      </c>
      <c r="H20" s="14">
        <v>4728</v>
      </c>
      <c r="I20" s="14">
        <v>0</v>
      </c>
      <c r="J20" s="22"/>
      <c r="K20" s="22"/>
    </row>
    <row r="21" ht="29" customHeight="1" spans="1:11">
      <c r="A21" s="11">
        <v>17</v>
      </c>
      <c r="B21" s="12"/>
      <c r="C21" s="1" t="s">
        <v>52</v>
      </c>
      <c r="D21" s="1" t="s">
        <v>53</v>
      </c>
      <c r="E21" s="13" t="s">
        <v>16</v>
      </c>
      <c r="F21" s="14" t="s">
        <v>20</v>
      </c>
      <c r="G21" s="14">
        <v>7625.52</v>
      </c>
      <c r="H21" s="14">
        <v>4728</v>
      </c>
      <c r="I21" s="14">
        <v>0</v>
      </c>
      <c r="J21" s="22"/>
      <c r="K21" s="22"/>
    </row>
    <row r="22" ht="29" customHeight="1" spans="1:11">
      <c r="A22" s="11">
        <v>18</v>
      </c>
      <c r="B22" s="12"/>
      <c r="C22" s="1" t="s">
        <v>54</v>
      </c>
      <c r="D22" s="1" t="s">
        <v>55</v>
      </c>
      <c r="E22" s="13" t="s">
        <v>16</v>
      </c>
      <c r="F22" s="14" t="s">
        <v>23</v>
      </c>
      <c r="G22" s="14">
        <v>15247.89</v>
      </c>
      <c r="H22" s="14">
        <v>8274</v>
      </c>
      <c r="I22" s="14">
        <v>0</v>
      </c>
      <c r="J22" s="22"/>
      <c r="K22" s="22"/>
    </row>
    <row r="23" ht="29" customHeight="1" spans="1:11">
      <c r="A23" s="11">
        <v>19</v>
      </c>
      <c r="B23" s="12"/>
      <c r="C23" s="1" t="s">
        <v>56</v>
      </c>
      <c r="D23" s="1" t="s">
        <v>57</v>
      </c>
      <c r="E23" s="13" t="s">
        <v>16</v>
      </c>
      <c r="F23" s="14" t="s">
        <v>23</v>
      </c>
      <c r="G23" s="14">
        <v>15247.89</v>
      </c>
      <c r="H23" s="14">
        <v>8274</v>
      </c>
      <c r="I23" s="14">
        <v>0</v>
      </c>
      <c r="J23" s="22"/>
      <c r="K23" s="22"/>
    </row>
    <row r="24" ht="29" customHeight="1" spans="1:11">
      <c r="A24" s="11">
        <v>20</v>
      </c>
      <c r="B24" s="12"/>
      <c r="C24" s="1" t="s">
        <v>58</v>
      </c>
      <c r="D24" s="1" t="s">
        <v>59</v>
      </c>
      <c r="E24" s="13" t="s">
        <v>16</v>
      </c>
      <c r="F24" s="14" t="s">
        <v>17</v>
      </c>
      <c r="G24" s="14">
        <v>8896.44</v>
      </c>
      <c r="H24" s="14">
        <v>5319</v>
      </c>
      <c r="I24" s="14">
        <v>0</v>
      </c>
      <c r="J24" s="23"/>
      <c r="K24" s="23"/>
    </row>
    <row r="25" ht="29" customHeight="1" spans="1:11">
      <c r="A25" s="15">
        <v>21</v>
      </c>
      <c r="B25" s="16" t="s">
        <v>60</v>
      </c>
      <c r="C25" s="17"/>
      <c r="D25" s="17"/>
      <c r="E25" s="17"/>
      <c r="F25" s="18"/>
      <c r="G25" s="15">
        <f>SUM(G5:G24)</f>
        <v>238902.51</v>
      </c>
      <c r="H25" s="15">
        <f>SUM(H5:H24)</f>
        <v>134748</v>
      </c>
      <c r="I25" s="15">
        <f>SUM(I5:I24)</f>
        <v>0</v>
      </c>
      <c r="J25" s="15">
        <f>SUM(J5:J24)</f>
        <v>50000</v>
      </c>
      <c r="K25" s="15">
        <f>SUM(G25:J25)</f>
        <v>423650.51</v>
      </c>
    </row>
  </sheetData>
  <mergeCells count="16">
    <mergeCell ref="A2:K2"/>
    <mergeCell ref="B25:F25"/>
    <mergeCell ref="A3:A4"/>
    <mergeCell ref="B3:B4"/>
    <mergeCell ref="B5:B24"/>
    <mergeCell ref="C3:C4"/>
    <mergeCell ref="D3:D4"/>
    <mergeCell ref="E3:E4"/>
    <mergeCell ref="F3:F4"/>
    <mergeCell ref="G3:G4"/>
    <mergeCell ref="H3:H4"/>
    <mergeCell ref="I3:I4"/>
    <mergeCell ref="J3:J4"/>
    <mergeCell ref="J5:J24"/>
    <mergeCell ref="K3:K4"/>
    <mergeCell ref="K5:K24"/>
  </mergeCells>
  <conditionalFormatting sqref="C5">
    <cfRule type="duplicateValues" dxfId="0" priority="15"/>
  </conditionalFormatting>
  <conditionalFormatting sqref="C6">
    <cfRule type="duplicateValues" dxfId="0" priority="14"/>
  </conditionalFormatting>
  <conditionalFormatting sqref="C7">
    <cfRule type="duplicateValues" dxfId="0" priority="13"/>
  </conditionalFormatting>
  <conditionalFormatting sqref="C8">
    <cfRule type="duplicateValues" dxfId="0" priority="12"/>
  </conditionalFormatting>
  <conditionalFormatting sqref="C9">
    <cfRule type="duplicateValues" dxfId="0" priority="11"/>
  </conditionalFormatting>
  <conditionalFormatting sqref="C10">
    <cfRule type="duplicateValues" dxfId="0" priority="10"/>
  </conditionalFormatting>
  <conditionalFormatting sqref="C11">
    <cfRule type="duplicateValues" dxfId="0" priority="9"/>
  </conditionalFormatting>
  <conditionalFormatting sqref="C12">
    <cfRule type="duplicateValues" dxfId="0" priority="8"/>
  </conditionalFormatting>
  <conditionalFormatting sqref="C13">
    <cfRule type="duplicateValues" dxfId="0" priority="7"/>
  </conditionalFormatting>
  <conditionalFormatting sqref="C14">
    <cfRule type="duplicateValues" dxfId="0" priority="6"/>
  </conditionalFormatting>
  <conditionalFormatting sqref="C15">
    <cfRule type="duplicateValues" dxfId="0" priority="5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conditionalFormatting sqref="C20">
    <cfRule type="duplicateValues" dxfId="0" priority="20"/>
  </conditionalFormatting>
  <conditionalFormatting sqref="C21">
    <cfRule type="duplicateValues" dxfId="0" priority="19"/>
  </conditionalFormatting>
  <conditionalFormatting sqref="C22">
    <cfRule type="duplicateValues" dxfId="0" priority="18"/>
  </conditionalFormatting>
  <conditionalFormatting sqref="C23">
    <cfRule type="duplicateValues" dxfId="0" priority="17"/>
  </conditionalFormatting>
  <conditionalFormatting sqref="C24">
    <cfRule type="duplicateValues" dxfId="0" priority="1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6"/>
  <sheetViews>
    <sheetView workbookViewId="0">
      <selection activeCell="O25" sqref="O25"/>
    </sheetView>
  </sheetViews>
  <sheetFormatPr defaultColWidth="9" defaultRowHeight="13.5" outlineLevelCol="6"/>
  <sheetData>
    <row r="16" spans="7:7">
      <c r="G16" s="1" t="str">
        <f>REPLACE(F16,7,4,"****")</f>
        <v>****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2023-12-20T02:26:00Z</cp:lastPrinted>
  <dcterms:modified xsi:type="dcterms:W3CDTF">2024-11-05T10:00:58Z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BEA7AE52A6C24215A2FD71D35947E096</vt:lpwstr>
  </property>
</Properties>
</file>