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4年衔接资金项目实施计划表" sheetId="2" r:id="rId1"/>
  </sheets>
  <definedNames>
    <definedName name="_xlnm._FilterDatabase" localSheetId="0" hidden="1">'2024年衔接资金项目实施计划表'!$A$4:$IW$7</definedName>
    <definedName name="_xlnm.Print_Titles" localSheetId="0">'2024年衔接资金项目实施计划表'!$3:$4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<sst xmlns="http://schemas.openxmlformats.org/spreadsheetml/2006/main" count="54" uniqueCount="48">
  <si>
    <t>附件2</t>
  </si>
  <si>
    <t>仁和区2024年巩固脱贫攻坚成果与乡村振兴有效衔接资金项目安排表（省级资金，第二批）</t>
  </si>
  <si>
    <t>序号</t>
  </si>
  <si>
    <t>项目名称</t>
  </si>
  <si>
    <t>项目库信息</t>
  </si>
  <si>
    <t>项目摘要</t>
  </si>
  <si>
    <t>实施时间</t>
  </si>
  <si>
    <t>项目预算总投资
（万元）</t>
  </si>
  <si>
    <t>以前年度资金安排情况</t>
  </si>
  <si>
    <t>2024年度计划安排衔接资金（巩固拓展脱贫攻坚成果和乡村振兴任务）（万元）</t>
  </si>
  <si>
    <t>备注</t>
  </si>
  <si>
    <t>项目库系统
项目编号</t>
  </si>
  <si>
    <t>项目类型</t>
  </si>
  <si>
    <t>项目二级类型</t>
  </si>
  <si>
    <t>项目子类型</t>
  </si>
  <si>
    <t>项目主管部门</t>
  </si>
  <si>
    <t>项目实施单位</t>
  </si>
  <si>
    <t>项目地点（乡、村）</t>
  </si>
  <si>
    <t>项目内容及规模</t>
  </si>
  <si>
    <t>群众参与和利益联结机制</t>
  </si>
  <si>
    <t>是否跨年度项目</t>
  </si>
  <si>
    <t>实施年度</t>
  </si>
  <si>
    <t>拟安排衔接资金年度</t>
  </si>
  <si>
    <t>中央和省级资金</t>
  </si>
  <si>
    <t>市（州）级资金</t>
  </si>
  <si>
    <t>县（市、区）级资金</t>
  </si>
  <si>
    <t>是否纳入脱贫县
整合方案</t>
  </si>
  <si>
    <t>合计</t>
  </si>
  <si>
    <t>仁和区同德镇马拉所村青花梨基地产业示范园建设道路硬化项目</t>
  </si>
  <si>
    <t>5300001176493587</t>
  </si>
  <si>
    <t>乡村建设行动</t>
  </si>
  <si>
    <t>农村基础设施</t>
  </si>
  <si>
    <t>产业路</t>
  </si>
  <si>
    <t>区农业农村局</t>
  </si>
  <si>
    <t>同德镇人民政府</t>
  </si>
  <si>
    <t>同德镇马拉所村</t>
  </si>
  <si>
    <t>延续新建青花梨基地产业道路硬化350米（6米宽），埋设1米直径涵管100米，解决山沟排水问题，满足基地基础设施配套需要。（已建规模：通过前期财政资金和社会资本投入，已完成0.3KM产业道路硬化、生态停车场、青花梨种植150亩等，在建农旅接待中心900㎡、亲子游乐园、露营平台、房车露营基地、精品采摘园等。）</t>
  </si>
  <si>
    <t>青花梨基地通过前期建设，现已初见乡村农文旅雏形，社会资本的投入，将持续在采摘产业、农耕文化、乡村游环线等方面共同打造开发，完善接待中心、露营平台、亲子活动场、房车露营基地等建设。将带动周边60余户（其中脱贫户5户21人）发展绿色农产品种植，庭院经济打造。</t>
  </si>
  <si>
    <t>否</t>
  </si>
  <si>
    <t>2024年度</t>
  </si>
  <si>
    <t>缺口14万元</t>
  </si>
  <si>
    <t>仁和区同德镇农业生产灌溉工程项目</t>
  </si>
  <si>
    <t>产业发展</t>
  </si>
  <si>
    <t>生产项目</t>
  </si>
  <si>
    <t>种植业基地</t>
  </si>
  <si>
    <t>同德镇道中桥村、马拉所村、共和村</t>
  </si>
  <si>
    <t>1、对道中桥高家箐组沃柑基地屯水塘进行维修整治：新建2.0m*2.0m溢洪道25米，含交通桥一座，增设防渗面板、放水设施及库区铺设防渗土工膜等。2、新拱桥水库引水渠总长6.7公里，雨季导致边墙垮塌22处，需修复沟渠200余米；3、 银盘山山坪塘维修整治后，为保障蓄水安全，在库尾新建拦水坝一道，库区左侧新建80*80cm排洪沟130米，延伸修建溢洪道50米。4、小箐沟山坪塘是道中桥村麻柳坪组唯一水源点，由于近年干旱逐步加剧，且水流方向左侧水土流失严重，导致该山坪塘淤堵严重，为解决该现状，对山坪塘左侧土沟进行坡比调整，并进行防渗整治衬砌0.3Km，有效断面为100cm*80cm，沟壁厚0.2m，底板厚0.15m。</t>
  </si>
  <si>
    <t>一是道中桥沃柑基地是村集体和第三方社会资本共同投资建设，盘活利用100余亩荒地，吸纳脱贫群众务工300人次、村集体年保底分红10万元、带动周边群众种植沃柑300亩。二是新拱桥水库引水渠维修整治解决沿线共和村坝塘组、马拉所村棉花地组300余亩农业生产灌溉用水问题；保障布德镇新拱桥水库蓄水问题。三是小箐沟山坪塘系道中桥村麻柳坪组、道中桥组的生产生活水源地，由于气候干燥，植被破坏严重，导致左侧原有土沟时常淤堵严重，不满足山坪塘运行安全标准。四是银盘山山坪塘排洪沟沟渠整治后可减少山坪塘放水闸门的淤堵，从而解决下游两个社（包括自迁移民）的生产生活用水问题。解决山坪塘蓄水安全，确保下游农户生命财产安全，为工业园区、富邦老厂区招商引资项目落地提供优质可靠水源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</si>
</sst>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2"/>
      <name val="宋体"/>
      <charset val="134"/>
    </font>
    <font>
      <b/>
      <sz val="12"/>
      <name val="黑体"/>
      <charset val="134"/>
    </font>
    <font>
      <sz val="11"/>
      <name val="宋体"/>
      <charset val="134"/>
    </font>
    <font>
      <sz val="16.5"/>
      <name val="黑体"/>
      <charset val="134"/>
    </font>
    <font>
      <sz val="28"/>
      <name val="方正小标宋简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7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0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2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 vertical="center" wrapText="1"/>
    </xf>
    <xf numFmtId="176" fontId="0" fillId="0" borderId="0" xfId="0" applyNumberForma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7"/>
  <sheetViews>
    <sheetView tabSelected="1" zoomScale="90" zoomScaleNormal="90" topLeftCell="A5" workbookViewId="0">
      <selection activeCell="E7" sqref="E7"/>
    </sheetView>
  </sheetViews>
  <sheetFormatPr defaultColWidth="9" defaultRowHeight="14.25" customHeight="1" outlineLevelRow="6"/>
  <cols>
    <col min="1" max="1" width="4.6" style="1" customWidth="1"/>
    <col min="2" max="2" width="26.5" style="1" customWidth="1"/>
    <col min="3" max="3" width="8.6" style="1" customWidth="1"/>
    <col min="4" max="4" width="11" style="1" customWidth="1"/>
    <col min="5" max="5" width="10.3" style="1" customWidth="1"/>
    <col min="6" max="6" width="8.9" style="1" customWidth="1"/>
    <col min="7" max="7" width="10.1" style="1" customWidth="1"/>
    <col min="8" max="8" width="10.4" style="1" customWidth="1"/>
    <col min="9" max="9" width="12.5" style="1" customWidth="1"/>
    <col min="10" max="10" width="22.7666666666667" style="5" customWidth="1"/>
    <col min="11" max="11" width="22.775" style="5" customWidth="1"/>
    <col min="12" max="12" width="10.5" style="1" customWidth="1"/>
    <col min="13" max="13" width="10.7" style="1" customWidth="1"/>
    <col min="14" max="14" width="12.4" style="1" customWidth="1"/>
    <col min="15" max="15" width="12.5" style="6" customWidth="1"/>
    <col min="16" max="16" width="8.3" style="1" customWidth="1"/>
    <col min="17" max="17" width="12.3" style="6" customWidth="1"/>
    <col min="18" max="18" width="13.2" style="6" customWidth="1"/>
    <col min="19" max="19" width="12.8" style="6" customWidth="1"/>
    <col min="20" max="20" width="10.4" style="1" customWidth="1"/>
    <col min="21" max="21" width="8.3" style="1" customWidth="1"/>
    <col min="22" max="257" width="9" style="1" customWidth="1"/>
  </cols>
  <sheetData>
    <row r="1" ht="36" customHeight="1" spans="1:2">
      <c r="A1" s="7" t="s">
        <v>0</v>
      </c>
      <c r="B1" s="7"/>
    </row>
    <row r="2" s="1" customFormat="1" ht="40.95" customHeight="1" spans="1:21">
      <c r="A2" s="8" t="s">
        <v>1</v>
      </c>
      <c r="B2" s="8"/>
      <c r="C2" s="8"/>
      <c r="D2" s="8"/>
      <c r="E2" s="8"/>
      <c r="F2" s="8"/>
      <c r="G2" s="8"/>
      <c r="H2" s="8"/>
      <c r="I2" s="8"/>
      <c r="J2" s="17"/>
      <c r="K2" s="17"/>
      <c r="L2" s="8"/>
      <c r="M2" s="8"/>
      <c r="N2" s="8"/>
      <c r="O2" s="8"/>
      <c r="P2" s="8"/>
      <c r="Q2" s="8"/>
      <c r="R2" s="8"/>
      <c r="S2" s="8"/>
      <c r="T2" s="8"/>
      <c r="U2" s="8"/>
    </row>
    <row r="3" s="2" customFormat="1" ht="42" customHeight="1" spans="1:21">
      <c r="A3" s="9" t="s">
        <v>2</v>
      </c>
      <c r="B3" s="9" t="s">
        <v>3</v>
      </c>
      <c r="C3" s="9" t="s">
        <v>4</v>
      </c>
      <c r="D3" s="9"/>
      <c r="E3" s="9"/>
      <c r="F3" s="9"/>
      <c r="G3" s="10" t="s">
        <v>5</v>
      </c>
      <c r="H3" s="11"/>
      <c r="I3" s="11"/>
      <c r="J3" s="18"/>
      <c r="K3" s="19"/>
      <c r="L3" s="9" t="s">
        <v>6</v>
      </c>
      <c r="M3" s="9"/>
      <c r="N3" s="9"/>
      <c r="O3" s="20" t="s">
        <v>7</v>
      </c>
      <c r="P3" s="21" t="s">
        <v>8</v>
      </c>
      <c r="Q3" s="9" t="s">
        <v>9</v>
      </c>
      <c r="R3" s="9"/>
      <c r="S3" s="9"/>
      <c r="T3" s="9"/>
      <c r="U3" s="9" t="s">
        <v>10</v>
      </c>
    </row>
    <row r="4" s="3" customFormat="1" ht="58.05" customHeight="1" spans="1:21">
      <c r="A4" s="9"/>
      <c r="B4" s="9"/>
      <c r="C4" s="9" t="s">
        <v>11</v>
      </c>
      <c r="D4" s="9" t="s">
        <v>12</v>
      </c>
      <c r="E4" s="9" t="s">
        <v>13</v>
      </c>
      <c r="F4" s="9" t="s">
        <v>14</v>
      </c>
      <c r="G4" s="9" t="s">
        <v>15</v>
      </c>
      <c r="H4" s="9" t="s">
        <v>16</v>
      </c>
      <c r="I4" s="9" t="s">
        <v>17</v>
      </c>
      <c r="J4" s="9" t="s">
        <v>18</v>
      </c>
      <c r="K4" s="9" t="s">
        <v>19</v>
      </c>
      <c r="L4" s="9" t="s">
        <v>20</v>
      </c>
      <c r="M4" s="9" t="s">
        <v>21</v>
      </c>
      <c r="N4" s="9" t="s">
        <v>22</v>
      </c>
      <c r="O4" s="20"/>
      <c r="P4" s="22"/>
      <c r="Q4" s="20" t="s">
        <v>23</v>
      </c>
      <c r="R4" s="20" t="s">
        <v>24</v>
      </c>
      <c r="S4" s="20" t="s">
        <v>25</v>
      </c>
      <c r="T4" s="9" t="s">
        <v>26</v>
      </c>
      <c r="U4" s="9"/>
    </row>
    <row r="5" s="3" customFormat="1" ht="34.05" customHeight="1" spans="1:21">
      <c r="A5" s="12" t="s">
        <v>27</v>
      </c>
      <c r="B5" s="13"/>
      <c r="C5" s="13"/>
      <c r="D5" s="13"/>
      <c r="E5" s="13"/>
      <c r="F5" s="13"/>
      <c r="G5" s="13"/>
      <c r="H5" s="13"/>
      <c r="I5" s="13"/>
      <c r="J5" s="13"/>
      <c r="K5" s="23"/>
      <c r="L5" s="9"/>
      <c r="M5" s="9"/>
      <c r="N5" s="9"/>
      <c r="O5" s="20">
        <f>O6+O7</f>
        <v>166</v>
      </c>
      <c r="P5" s="20">
        <f>P6+P7</f>
        <v>0</v>
      </c>
      <c r="Q5" s="20">
        <f>Q6+Q7</f>
        <v>152</v>
      </c>
      <c r="R5" s="20"/>
      <c r="S5" s="20"/>
      <c r="T5" s="9"/>
      <c r="U5" s="9"/>
    </row>
    <row r="6" s="4" customFormat="1" ht="189" spans="1:257">
      <c r="A6" s="14">
        <v>1</v>
      </c>
      <c r="B6" s="15" t="s">
        <v>28</v>
      </c>
      <c r="C6" s="16" t="s">
        <v>29</v>
      </c>
      <c r="D6" s="15" t="s">
        <v>30</v>
      </c>
      <c r="E6" s="15" t="s">
        <v>31</v>
      </c>
      <c r="F6" s="15" t="s">
        <v>32</v>
      </c>
      <c r="G6" s="15" t="s">
        <v>33</v>
      </c>
      <c r="H6" s="15" t="s">
        <v>34</v>
      </c>
      <c r="I6" s="15" t="s">
        <v>35</v>
      </c>
      <c r="J6" s="15" t="s">
        <v>36</v>
      </c>
      <c r="K6" s="15" t="s">
        <v>37</v>
      </c>
      <c r="L6" s="14" t="s">
        <v>38</v>
      </c>
      <c r="M6" s="14" t="s">
        <v>39</v>
      </c>
      <c r="N6" s="14" t="s">
        <v>39</v>
      </c>
      <c r="O6" s="24">
        <v>76</v>
      </c>
      <c r="P6" s="14"/>
      <c r="Q6" s="24">
        <v>62</v>
      </c>
      <c r="R6" s="24"/>
      <c r="S6" s="24"/>
      <c r="T6" s="25"/>
      <c r="U6" s="14" t="s">
        <v>40</v>
      </c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</row>
    <row r="7" s="4" customFormat="1" ht="405" spans="1:257">
      <c r="A7" s="14">
        <v>2</v>
      </c>
      <c r="B7" s="15" t="s">
        <v>41</v>
      </c>
      <c r="C7" s="14"/>
      <c r="D7" s="15" t="s">
        <v>42</v>
      </c>
      <c r="E7" s="15" t="s">
        <v>43</v>
      </c>
      <c r="F7" s="15" t="s">
        <v>44</v>
      </c>
      <c r="G7" s="15" t="s">
        <v>33</v>
      </c>
      <c r="H7" s="15" t="s">
        <v>34</v>
      </c>
      <c r="I7" s="15" t="s">
        <v>45</v>
      </c>
      <c r="J7" s="15" t="s">
        <v>46</v>
      </c>
      <c r="K7" s="15" t="s">
        <v>47</v>
      </c>
      <c r="L7" s="14" t="s">
        <v>38</v>
      </c>
      <c r="M7" s="14" t="s">
        <v>39</v>
      </c>
      <c r="N7" s="14" t="s">
        <v>39</v>
      </c>
      <c r="O7" s="24">
        <v>90</v>
      </c>
      <c r="P7" s="25"/>
      <c r="Q7" s="24">
        <v>90</v>
      </c>
      <c r="R7" s="24"/>
      <c r="S7" s="24"/>
      <c r="T7" s="25"/>
      <c r="U7" s="26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</row>
  </sheetData>
  <mergeCells count="12">
    <mergeCell ref="A1:B1"/>
    <mergeCell ref="A2:U2"/>
    <mergeCell ref="C3:F3"/>
    <mergeCell ref="G3:K3"/>
    <mergeCell ref="L3:N3"/>
    <mergeCell ref="Q3:T3"/>
    <mergeCell ref="A5:K5"/>
    <mergeCell ref="A3:A4"/>
    <mergeCell ref="B3:B4"/>
    <mergeCell ref="O3:O4"/>
    <mergeCell ref="P3:P4"/>
    <mergeCell ref="U3:U4"/>
  </mergeCells>
  <pageMargins left="0.275" right="0.236111111111111" top="0.236111111111111" bottom="0.196527777777778" header="0.5" footer="0.5"/>
  <pageSetup paperSize="9" scale="33" orientation="landscape"/>
  <headerFooter/>
  <ignoredErrors>
    <ignoredError sqref="C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2024年衔接资金项目实施计划表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杨文久</dc:creator>
  <cp:lastModifiedBy>木棉含晴</cp:lastModifiedBy>
  <cp:revision>0</cp:revision>
  <dcterms:created xsi:type="dcterms:W3CDTF">2023-11-15T08:00:00Z</dcterms:created>
  <dcterms:modified xsi:type="dcterms:W3CDTF">2024-07-11T06:56:08Z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5AF9596654AF47D783031EE9FB3B5070_13</vt:lpwstr>
  </property>
  <property fmtid="{D5CDD505-2E9C-101B-9397-08002B2CF9AE}" pid="3" name="KSOProductBuildVer">
    <vt:lpwstr>2052-12.1.0.16929</vt:lpwstr>
  </property>
</Properties>
</file>