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5" i="1"/>
  <c r="I47" i="1"/>
  <c r="J47" i="1"/>
  <c r="G47" i="1"/>
  <c r="H46" i="1"/>
  <c r="H47" i="1" s="1"/>
  <c r="G46" i="1"/>
  <c r="K46" i="1" s="1"/>
  <c r="K47" i="1" l="1"/>
</calcChain>
</file>

<file path=xl/sharedStrings.xml><?xml version="1.0" encoding="utf-8"?>
<sst xmlns="http://schemas.openxmlformats.org/spreadsheetml/2006/main" count="222" uniqueCount="93">
  <si>
    <t xml:space="preserve">附件 </t>
  </si>
  <si>
    <t>序
号</t>
  </si>
  <si>
    <t>申报单位</t>
  </si>
  <si>
    <t>姓 名</t>
  </si>
  <si>
    <t>身份证号</t>
  </si>
  <si>
    <t>人员类别</t>
  </si>
  <si>
    <t>补贴起
止时间</t>
  </si>
  <si>
    <t>备注</t>
  </si>
  <si>
    <t>社保补贴合计金额（单位：元）</t>
    <phoneticPr fontId="3" type="noConversion"/>
  </si>
  <si>
    <t>岗位补贴合计金额（单位：元）</t>
    <phoneticPr fontId="3" type="noConversion"/>
  </si>
  <si>
    <t>企业一次性吸纳就业奖补合计金额（单位：元）</t>
    <phoneticPr fontId="3" type="noConversion"/>
  </si>
  <si>
    <t>总补贴合计（单位：元）</t>
    <phoneticPr fontId="3" type="noConversion"/>
  </si>
  <si>
    <t>攀枝花宏基商品混凝土有限公司</t>
  </si>
  <si>
    <t>攀枝花市建国汽车销售服务有限公司</t>
  </si>
  <si>
    <t>攀枝花市山青钒业有限公司</t>
  </si>
  <si>
    <t>就业帮扶基地奖补（元）</t>
    <phoneticPr fontId="3" type="noConversion"/>
  </si>
  <si>
    <t>攀枝花市海峰鑫化工有限公司</t>
    <phoneticPr fontId="3" type="noConversion"/>
  </si>
  <si>
    <t>合计</t>
    <phoneticPr fontId="3" type="noConversion"/>
  </si>
  <si>
    <t>小计</t>
    <phoneticPr fontId="3" type="noConversion"/>
  </si>
  <si>
    <t>202307-202312</t>
    <phoneticPr fontId="3" type="noConversion"/>
  </si>
  <si>
    <r>
      <t>202301-202310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</si>
  <si>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202305-202310</t>
    <phoneticPr fontId="3" type="noConversion"/>
  </si>
  <si>
    <t>聊*青</t>
    <phoneticPr fontId="3" type="noConversion"/>
  </si>
  <si>
    <t>唐*明</t>
    <phoneticPr fontId="3" type="noConversion"/>
  </si>
  <si>
    <t>李*华</t>
    <phoneticPr fontId="3" type="noConversion"/>
  </si>
  <si>
    <r>
      <rPr>
        <sz val="11"/>
        <color rgb="FF333333"/>
        <rFont val="宋体"/>
        <family val="3"/>
        <charset val="134"/>
      </rPr>
      <t>黑</t>
    </r>
    <r>
      <rPr>
        <sz val="11"/>
        <color rgb="FF333333"/>
        <rFont val="Arial"/>
        <family val="2"/>
      </rPr>
      <t>**</t>
    </r>
    <r>
      <rPr>
        <sz val="11"/>
        <color rgb="FF333333"/>
        <rFont val="宋体"/>
        <family val="3"/>
        <charset val="134"/>
      </rPr>
      <t>呷</t>
    </r>
    <phoneticPr fontId="3" type="noConversion"/>
  </si>
  <si>
    <t>苏*英</t>
    <phoneticPr fontId="3" type="noConversion"/>
  </si>
  <si>
    <t>沙*明</t>
    <phoneticPr fontId="3" type="noConversion"/>
  </si>
  <si>
    <t>黄*</t>
    <phoneticPr fontId="3" type="noConversion"/>
  </si>
  <si>
    <t>李*碧</t>
    <phoneticPr fontId="3" type="noConversion"/>
  </si>
  <si>
    <t>刘*</t>
    <phoneticPr fontId="3" type="noConversion"/>
  </si>
  <si>
    <t>刘*华</t>
    <phoneticPr fontId="3" type="noConversion"/>
  </si>
  <si>
    <t>吴*才</t>
    <phoneticPr fontId="3" type="noConversion"/>
  </si>
  <si>
    <t>李*</t>
    <phoneticPr fontId="3" type="noConversion"/>
  </si>
  <si>
    <t>杨*</t>
    <phoneticPr fontId="3" type="noConversion"/>
  </si>
  <si>
    <t>尾**杂</t>
    <phoneticPr fontId="3" type="noConversion"/>
  </si>
  <si>
    <t>杨*呷</t>
    <phoneticPr fontId="3" type="noConversion"/>
  </si>
  <si>
    <t>杨*琼</t>
    <phoneticPr fontId="3" type="noConversion"/>
  </si>
  <si>
    <t>郝*刚</t>
    <phoneticPr fontId="3" type="noConversion"/>
  </si>
  <si>
    <t>马*洪</t>
    <phoneticPr fontId="3" type="noConversion"/>
  </si>
  <si>
    <t>杨*秀</t>
    <phoneticPr fontId="3" type="noConversion"/>
  </si>
  <si>
    <t>马*</t>
    <phoneticPr fontId="3" type="noConversion"/>
  </si>
  <si>
    <t>杨*补</t>
    <phoneticPr fontId="3" type="noConversion"/>
  </si>
  <si>
    <t>赵*虹</t>
    <phoneticPr fontId="3" type="noConversion"/>
  </si>
  <si>
    <t>黑**呷</t>
    <phoneticPr fontId="3" type="noConversion"/>
  </si>
  <si>
    <t>刘*华</t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</si>
  <si>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3616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</si>
  <si>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3616</t>
    </r>
    <phoneticPr fontId="3" type="noConversion"/>
  </si>
  <si>
    <r>
      <t>513425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3423</t>
    </r>
    <phoneticPr fontId="3" type="noConversion"/>
  </si>
  <si>
    <r>
      <t>510411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50</t>
    </r>
    <r>
      <rPr>
        <sz val="11"/>
        <color theme="1"/>
        <rFont val="宋体"/>
        <family val="3"/>
        <charset val="134"/>
        <scheme val="minor"/>
      </rPr>
      <t>12</t>
    </r>
    <phoneticPr fontId="3" type="noConversion"/>
  </si>
  <si>
    <r>
      <t>510411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1914</t>
    </r>
    <phoneticPr fontId="3" type="noConversion"/>
  </si>
  <si>
    <r>
      <t>510411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081X</t>
    </r>
    <phoneticPr fontId="3" type="noConversion"/>
  </si>
  <si>
    <r>
      <t>513432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2717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</si>
  <si>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3316</t>
    </r>
    <phoneticPr fontId="3" type="noConversion"/>
  </si>
  <si>
    <r>
      <t>513433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5411</t>
    </r>
    <phoneticPr fontId="3" type="noConversion"/>
  </si>
  <si>
    <r>
      <t>513425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7515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</si>
  <si>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3122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</si>
  <si>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3612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</si>
  <si>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3317</t>
    </r>
    <phoneticPr fontId="3" type="noConversion"/>
  </si>
  <si>
    <r>
      <t>510411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4710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</si>
  <si>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5412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</si>
  <si>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5711</t>
    </r>
    <phoneticPr fontId="3" type="noConversion"/>
  </si>
  <si>
    <r>
      <t>513430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1426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</si>
  <si>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2631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</si>
  <si>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3318</t>
    </r>
    <phoneticPr fontId="3" type="noConversion"/>
  </si>
  <si>
    <r>
      <t>510421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3331</t>
    </r>
    <phoneticPr fontId="3" type="noConversion"/>
  </si>
  <si>
    <r>
      <t>510411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5011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</si>
  <si>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3823</t>
    </r>
    <phoneticPr fontId="3" type="noConversion"/>
  </si>
  <si>
    <r>
      <t>510422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family val="3"/>
        <charset val="134"/>
        <scheme val="minor"/>
      </rPr>
      <t>1929</t>
    </r>
    <phoneticPr fontId="3" type="noConversion"/>
  </si>
  <si>
    <t>510422********1929</t>
  </si>
  <si>
    <t>513432********2717</t>
  </si>
  <si>
    <t>510421********3316</t>
  </si>
  <si>
    <t>513433********5411</t>
  </si>
  <si>
    <t>513425********7515</t>
  </si>
  <si>
    <t>510421********3122</t>
  </si>
  <si>
    <t>510422********3612</t>
  </si>
  <si>
    <t>510421********3317</t>
  </si>
  <si>
    <t>510411********4710</t>
  </si>
  <si>
    <t>510422********5412</t>
  </si>
  <si>
    <t>510421********5711</t>
  </si>
  <si>
    <t>513430********1426</t>
  </si>
  <si>
    <t>510422********2631</t>
  </si>
  <si>
    <t>510421********3318</t>
  </si>
  <si>
    <t>510421********3331</t>
  </si>
  <si>
    <t>510411********5011</t>
  </si>
  <si>
    <t>510422********3823</t>
  </si>
  <si>
    <t>攀枝花市仁和区就业创业促进中心2023年第四批就业帮扶政策补贴公示明细表</t>
    <phoneticPr fontId="3" type="noConversion"/>
  </si>
  <si>
    <t>建档立卡贫困户</t>
    <phoneticPr fontId="3" type="noConversion"/>
  </si>
  <si>
    <t>202310-202312</t>
    <phoneticPr fontId="3" type="noConversion"/>
  </si>
  <si>
    <t>202311-202312</t>
    <phoneticPr fontId="3" type="noConversion"/>
  </si>
  <si>
    <t>202301-202310</t>
    <phoneticPr fontId="3" type="noConversion"/>
  </si>
  <si>
    <t>202307-202310</t>
    <phoneticPr fontId="3" type="noConversion"/>
  </si>
  <si>
    <r>
      <t>202311-202312</t>
    </r>
    <r>
      <rPr>
        <sz val="11"/>
        <color theme="1"/>
        <rFont val="宋体"/>
        <family val="3"/>
        <charset val="134"/>
        <scheme val="minor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</si>
</sst>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方正小标宋_GBK"/>
      <family val="4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333333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rgb="FF33333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4" workbookViewId="0">
      <selection activeCell="H8" sqref="H8"/>
    </sheetView>
  </sheetViews>
  <sheetFormatPr defaultColWidth="9" defaultRowHeight="13.5"/>
  <cols>
    <col min="1" max="1" width="5.625" style="1" customWidth="1"/>
    <col min="2" max="2" width="17.5" customWidth="1"/>
    <col min="3" max="3" width="10.375" style="2" customWidth="1"/>
    <col min="4" max="4" width="21.875" style="1" customWidth="1"/>
    <col min="5" max="5" width="13.375" customWidth="1"/>
    <col min="6" max="6" width="16.25" style="3" customWidth="1"/>
    <col min="7" max="10" width="16.125" style="3" customWidth="1"/>
    <col min="11" max="11" width="16.125" style="1" customWidth="1"/>
  </cols>
  <sheetData>
    <row r="1" spans="1:12" ht="30" customHeight="1">
      <c r="A1" s="1" t="s">
        <v>0</v>
      </c>
    </row>
    <row r="2" spans="1:12" ht="33.75" customHeight="1">
      <c r="A2" s="19" t="s">
        <v>86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4" customFormat="1" ht="51" customHeight="1">
      <c r="A3" s="20" t="s">
        <v>1</v>
      </c>
      <c r="B3" s="20" t="s">
        <v>2</v>
      </c>
      <c r="C3" s="20" t="s">
        <v>3</v>
      </c>
      <c r="D3" s="21" t="s">
        <v>4</v>
      </c>
      <c r="E3" s="20" t="s">
        <v>5</v>
      </c>
      <c r="F3" s="20" t="s">
        <v>6</v>
      </c>
      <c r="G3" s="20" t="s">
        <v>8</v>
      </c>
      <c r="H3" s="20" t="s">
        <v>9</v>
      </c>
      <c r="I3" s="20" t="s">
        <v>10</v>
      </c>
      <c r="J3" s="20" t="s">
        <v>15</v>
      </c>
      <c r="K3" s="22" t="s">
        <v>11</v>
      </c>
      <c r="L3" s="23" t="s">
        <v>7</v>
      </c>
    </row>
    <row r="4" spans="1:12" s="4" customFormat="1" ht="51" customHeight="1">
      <c r="A4" s="20"/>
      <c r="B4" s="20"/>
      <c r="C4" s="20"/>
      <c r="D4" s="21"/>
      <c r="E4" s="20"/>
      <c r="F4" s="20"/>
      <c r="G4" s="20"/>
      <c r="H4" s="20"/>
      <c r="I4" s="20"/>
      <c r="J4" s="20"/>
      <c r="K4" s="22"/>
      <c r="L4" s="23"/>
    </row>
    <row r="5" spans="1:12" s="7" customFormat="1" ht="34.5" customHeight="1">
      <c r="A5" s="5">
        <v>1</v>
      </c>
      <c r="B5" s="11" t="s">
        <v>12</v>
      </c>
      <c r="C5" s="10" t="s">
        <v>22</v>
      </c>
      <c r="D5" s="8" t="s">
        <v>49</v>
      </c>
      <c r="E5" s="24" t="s">
        <v>87</v>
      </c>
      <c r="F5" s="17" t="s">
        <v>19</v>
      </c>
      <c r="G5" s="18">
        <v>7625.52</v>
      </c>
      <c r="H5" s="17">
        <v>3546</v>
      </c>
      <c r="I5" s="17"/>
      <c r="J5" s="18"/>
      <c r="K5" s="17">
        <f>G5+H5+I5+J5</f>
        <v>11171.52</v>
      </c>
      <c r="L5" s="6"/>
    </row>
    <row r="6" spans="1:12" s="7" customFormat="1" ht="34.5" customHeight="1">
      <c r="A6" s="5">
        <v>2</v>
      </c>
      <c r="B6" s="11" t="s">
        <v>13</v>
      </c>
      <c r="C6" s="8" t="s">
        <v>23</v>
      </c>
      <c r="D6" s="8" t="s">
        <v>50</v>
      </c>
      <c r="E6" s="24" t="s">
        <v>87</v>
      </c>
      <c r="F6" s="17" t="s">
        <v>88</v>
      </c>
      <c r="G6" s="18">
        <v>3812.76</v>
      </c>
      <c r="H6" s="17">
        <v>1773</v>
      </c>
      <c r="I6" s="17"/>
      <c r="J6" s="18"/>
      <c r="K6" s="17">
        <f t="shared" ref="K6:K47" si="0">G6+H6+I6+J6</f>
        <v>5585.76</v>
      </c>
      <c r="L6" s="6"/>
    </row>
    <row r="7" spans="1:12" s="7" customFormat="1" ht="34.5" customHeight="1">
      <c r="A7" s="5">
        <v>3</v>
      </c>
      <c r="B7" s="11" t="s">
        <v>14</v>
      </c>
      <c r="C7" s="9" t="s">
        <v>24</v>
      </c>
      <c r="D7" s="8" t="s">
        <v>51</v>
      </c>
      <c r="E7" s="24" t="s">
        <v>87</v>
      </c>
      <c r="F7" s="17" t="s">
        <v>89</v>
      </c>
      <c r="G7" s="18">
        <v>2541.84</v>
      </c>
      <c r="H7" s="17">
        <v>1182</v>
      </c>
      <c r="I7" s="17"/>
      <c r="J7" s="18"/>
      <c r="K7" s="17">
        <f t="shared" si="0"/>
        <v>3723.84</v>
      </c>
      <c r="L7" s="6"/>
    </row>
    <row r="8" spans="1:12" ht="27">
      <c r="A8" s="5">
        <v>4</v>
      </c>
      <c r="B8" s="12" t="s">
        <v>16</v>
      </c>
      <c r="C8" s="13" t="s">
        <v>25</v>
      </c>
      <c r="D8" s="8" t="s">
        <v>52</v>
      </c>
      <c r="E8" s="24" t="s">
        <v>87</v>
      </c>
      <c r="F8" s="17" t="s">
        <v>90</v>
      </c>
      <c r="G8" s="18">
        <v>12706.05</v>
      </c>
      <c r="H8" s="17">
        <v>5910</v>
      </c>
      <c r="I8" s="17"/>
      <c r="J8" s="18"/>
      <c r="K8" s="17">
        <f t="shared" si="0"/>
        <v>18616.05</v>
      </c>
      <c r="L8" s="16"/>
    </row>
    <row r="9" spans="1:12" ht="27">
      <c r="A9" s="5">
        <v>5</v>
      </c>
      <c r="B9" s="12" t="s">
        <v>16</v>
      </c>
      <c r="C9" s="15" t="s">
        <v>26</v>
      </c>
      <c r="D9" s="8" t="s">
        <v>53</v>
      </c>
      <c r="E9" s="24" t="s">
        <v>87</v>
      </c>
      <c r="F9" s="17" t="s">
        <v>90</v>
      </c>
      <c r="G9" s="18">
        <v>12706.05</v>
      </c>
      <c r="H9" s="17">
        <v>5910</v>
      </c>
      <c r="I9" s="17"/>
      <c r="J9" s="18"/>
      <c r="K9" s="17">
        <f t="shared" si="0"/>
        <v>18616.05</v>
      </c>
      <c r="L9" s="16"/>
    </row>
    <row r="10" spans="1:12" ht="27">
      <c r="A10" s="5">
        <v>6</v>
      </c>
      <c r="B10" s="12" t="s">
        <v>16</v>
      </c>
      <c r="C10" s="15" t="s">
        <v>27</v>
      </c>
      <c r="D10" s="8" t="s">
        <v>54</v>
      </c>
      <c r="E10" s="24" t="s">
        <v>87</v>
      </c>
      <c r="F10" s="17" t="s">
        <v>20</v>
      </c>
      <c r="G10" s="18">
        <v>12706.05</v>
      </c>
      <c r="H10" s="17">
        <v>5910</v>
      </c>
      <c r="I10" s="17"/>
      <c r="J10" s="18"/>
      <c r="K10" s="17">
        <f t="shared" si="0"/>
        <v>18616.05</v>
      </c>
      <c r="L10" s="16"/>
    </row>
    <row r="11" spans="1:12" ht="27">
      <c r="A11" s="5">
        <v>7</v>
      </c>
      <c r="B11" s="12" t="s">
        <v>16</v>
      </c>
      <c r="C11" s="15" t="s">
        <v>28</v>
      </c>
      <c r="D11" s="8" t="s">
        <v>55</v>
      </c>
      <c r="E11" s="24" t="s">
        <v>87</v>
      </c>
      <c r="F11" s="17" t="s">
        <v>20</v>
      </c>
      <c r="G11" s="18">
        <v>12706.05</v>
      </c>
      <c r="H11" s="17">
        <v>5910</v>
      </c>
      <c r="I11" s="17"/>
      <c r="J11" s="18"/>
      <c r="K11" s="17">
        <f t="shared" si="0"/>
        <v>18616.05</v>
      </c>
      <c r="L11" s="16"/>
    </row>
    <row r="12" spans="1:12" ht="27">
      <c r="A12" s="5">
        <v>8</v>
      </c>
      <c r="B12" s="12" t="s">
        <v>16</v>
      </c>
      <c r="C12" s="15" t="s">
        <v>29</v>
      </c>
      <c r="D12" s="8" t="s">
        <v>56</v>
      </c>
      <c r="E12" s="24" t="s">
        <v>87</v>
      </c>
      <c r="F12" s="17" t="s">
        <v>20</v>
      </c>
      <c r="G12" s="18">
        <v>12706.05</v>
      </c>
      <c r="H12" s="17">
        <v>5910</v>
      </c>
      <c r="I12" s="17"/>
      <c r="J12" s="18"/>
      <c r="K12" s="17">
        <f t="shared" si="0"/>
        <v>18616.05</v>
      </c>
      <c r="L12" s="16"/>
    </row>
    <row r="13" spans="1:12" ht="27">
      <c r="A13" s="5">
        <v>9</v>
      </c>
      <c r="B13" s="12" t="s">
        <v>16</v>
      </c>
      <c r="C13" s="15" t="s">
        <v>30</v>
      </c>
      <c r="D13" s="8" t="s">
        <v>57</v>
      </c>
      <c r="E13" s="24" t="s">
        <v>87</v>
      </c>
      <c r="F13" s="17" t="s">
        <v>20</v>
      </c>
      <c r="G13" s="18">
        <v>12706.05</v>
      </c>
      <c r="H13" s="17">
        <v>5910</v>
      </c>
      <c r="I13" s="17"/>
      <c r="J13" s="18"/>
      <c r="K13" s="17">
        <f t="shared" si="0"/>
        <v>18616.05</v>
      </c>
      <c r="L13" s="16"/>
    </row>
    <row r="14" spans="1:12" ht="27">
      <c r="A14" s="5">
        <v>10</v>
      </c>
      <c r="B14" s="12" t="s">
        <v>16</v>
      </c>
      <c r="C14" s="15" t="s">
        <v>31</v>
      </c>
      <c r="D14" s="8" t="s">
        <v>58</v>
      </c>
      <c r="E14" s="24" t="s">
        <v>87</v>
      </c>
      <c r="F14" s="17" t="s">
        <v>20</v>
      </c>
      <c r="G14" s="18">
        <v>12706.05</v>
      </c>
      <c r="H14" s="17">
        <v>5910</v>
      </c>
      <c r="I14" s="17"/>
      <c r="J14" s="18"/>
      <c r="K14" s="17">
        <f t="shared" si="0"/>
        <v>18616.05</v>
      </c>
      <c r="L14" s="16"/>
    </row>
    <row r="15" spans="1:12" ht="27">
      <c r="A15" s="5">
        <v>11</v>
      </c>
      <c r="B15" s="12" t="s">
        <v>16</v>
      </c>
      <c r="C15" s="15" t="s">
        <v>32</v>
      </c>
      <c r="D15" s="8" t="s">
        <v>59</v>
      </c>
      <c r="E15" s="24" t="s">
        <v>87</v>
      </c>
      <c r="F15" s="17" t="s">
        <v>20</v>
      </c>
      <c r="G15" s="18">
        <v>12706.05</v>
      </c>
      <c r="H15" s="17">
        <v>5910</v>
      </c>
      <c r="I15" s="17"/>
      <c r="J15" s="18"/>
      <c r="K15" s="17">
        <f t="shared" si="0"/>
        <v>18616.05</v>
      </c>
      <c r="L15" s="16"/>
    </row>
    <row r="16" spans="1:12" ht="27">
      <c r="A16" s="5">
        <v>12</v>
      </c>
      <c r="B16" s="12" t="s">
        <v>16</v>
      </c>
      <c r="C16" s="15" t="s">
        <v>33</v>
      </c>
      <c r="D16" s="8" t="s">
        <v>60</v>
      </c>
      <c r="E16" s="24" t="s">
        <v>87</v>
      </c>
      <c r="F16" s="17" t="s">
        <v>20</v>
      </c>
      <c r="G16" s="18">
        <v>12706.05</v>
      </c>
      <c r="H16" s="17">
        <v>5910</v>
      </c>
      <c r="I16" s="17"/>
      <c r="J16" s="18"/>
      <c r="K16" s="17">
        <f t="shared" si="0"/>
        <v>18616.05</v>
      </c>
      <c r="L16" s="16"/>
    </row>
    <row r="17" spans="1:12" ht="27">
      <c r="A17" s="5">
        <v>13</v>
      </c>
      <c r="B17" s="12" t="s">
        <v>16</v>
      </c>
      <c r="C17" s="15" t="s">
        <v>34</v>
      </c>
      <c r="D17" s="8" t="s">
        <v>61</v>
      </c>
      <c r="E17" s="24" t="s">
        <v>87</v>
      </c>
      <c r="F17" s="17" t="s">
        <v>20</v>
      </c>
      <c r="G17" s="18">
        <v>12706.05</v>
      </c>
      <c r="H17" s="17">
        <v>5910</v>
      </c>
      <c r="I17" s="17"/>
      <c r="J17" s="18"/>
      <c r="K17" s="17">
        <f t="shared" si="0"/>
        <v>18616.05</v>
      </c>
      <c r="L17" s="16"/>
    </row>
    <row r="18" spans="1:12" ht="27">
      <c r="A18" s="5">
        <v>14</v>
      </c>
      <c r="B18" s="12" t="s">
        <v>16</v>
      </c>
      <c r="C18" s="15" t="s">
        <v>35</v>
      </c>
      <c r="D18" s="8" t="s">
        <v>62</v>
      </c>
      <c r="E18" s="24" t="s">
        <v>87</v>
      </c>
      <c r="F18" s="17" t="s">
        <v>20</v>
      </c>
      <c r="G18" s="18">
        <v>12706.05</v>
      </c>
      <c r="H18" s="17">
        <v>5910</v>
      </c>
      <c r="I18" s="17"/>
      <c r="J18" s="18"/>
      <c r="K18" s="17">
        <f t="shared" si="0"/>
        <v>18616.05</v>
      </c>
      <c r="L18" s="16"/>
    </row>
    <row r="19" spans="1:12" ht="27">
      <c r="A19" s="5">
        <v>15</v>
      </c>
      <c r="B19" s="12" t="s">
        <v>16</v>
      </c>
      <c r="C19" s="15" t="s">
        <v>36</v>
      </c>
      <c r="D19" s="8" t="s">
        <v>63</v>
      </c>
      <c r="E19" s="24" t="s">
        <v>87</v>
      </c>
      <c r="F19" s="17" t="s">
        <v>20</v>
      </c>
      <c r="G19" s="18">
        <v>12706.05</v>
      </c>
      <c r="H19" s="17">
        <v>5910</v>
      </c>
      <c r="I19" s="17"/>
      <c r="J19" s="18"/>
      <c r="K19" s="17">
        <f t="shared" si="0"/>
        <v>18616.05</v>
      </c>
      <c r="L19" s="16"/>
    </row>
    <row r="20" spans="1:12" ht="27">
      <c r="A20" s="5">
        <v>16</v>
      </c>
      <c r="B20" s="12" t="s">
        <v>16</v>
      </c>
      <c r="C20" s="15" t="s">
        <v>37</v>
      </c>
      <c r="D20" s="8" t="s">
        <v>64</v>
      </c>
      <c r="E20" s="24" t="s">
        <v>87</v>
      </c>
      <c r="F20" s="17" t="s">
        <v>20</v>
      </c>
      <c r="G20" s="18">
        <v>12706.05</v>
      </c>
      <c r="H20" s="17">
        <v>5910</v>
      </c>
      <c r="I20" s="17"/>
      <c r="J20" s="18"/>
      <c r="K20" s="17">
        <f t="shared" si="0"/>
        <v>18616.05</v>
      </c>
      <c r="L20" s="16"/>
    </row>
    <row r="21" spans="1:12" ht="27">
      <c r="A21" s="5">
        <v>17</v>
      </c>
      <c r="B21" s="12" t="s">
        <v>16</v>
      </c>
      <c r="C21" s="15" t="s">
        <v>38</v>
      </c>
      <c r="D21" s="8" t="s">
        <v>65</v>
      </c>
      <c r="E21" s="24" t="s">
        <v>87</v>
      </c>
      <c r="F21" s="17" t="s">
        <v>20</v>
      </c>
      <c r="G21" s="18">
        <v>12706.05</v>
      </c>
      <c r="H21" s="17">
        <v>5910</v>
      </c>
      <c r="I21" s="17"/>
      <c r="J21" s="18"/>
      <c r="K21" s="17">
        <f t="shared" si="0"/>
        <v>18616.05</v>
      </c>
      <c r="L21" s="16"/>
    </row>
    <row r="22" spans="1:12" ht="27">
      <c r="A22" s="5">
        <v>18</v>
      </c>
      <c r="B22" s="12" t="s">
        <v>16</v>
      </c>
      <c r="C22" s="15" t="s">
        <v>39</v>
      </c>
      <c r="D22" s="8" t="s">
        <v>66</v>
      </c>
      <c r="E22" s="24" t="s">
        <v>87</v>
      </c>
      <c r="F22" s="17" t="s">
        <v>20</v>
      </c>
      <c r="G22" s="18">
        <v>12706.05</v>
      </c>
      <c r="H22" s="17">
        <v>5910</v>
      </c>
      <c r="I22" s="17"/>
      <c r="J22" s="18"/>
      <c r="K22" s="17">
        <f t="shared" si="0"/>
        <v>18616.05</v>
      </c>
      <c r="L22" s="16"/>
    </row>
    <row r="23" spans="1:12" ht="27">
      <c r="A23" s="5">
        <v>19</v>
      </c>
      <c r="B23" s="12" t="s">
        <v>16</v>
      </c>
      <c r="C23" s="15" t="s">
        <v>40</v>
      </c>
      <c r="D23" s="8" t="s">
        <v>67</v>
      </c>
      <c r="E23" s="24" t="s">
        <v>87</v>
      </c>
      <c r="F23" s="17" t="s">
        <v>20</v>
      </c>
      <c r="G23" s="18">
        <v>12706.05</v>
      </c>
      <c r="H23" s="17">
        <v>5910</v>
      </c>
      <c r="I23" s="17"/>
      <c r="J23" s="18"/>
      <c r="K23" s="17">
        <f t="shared" si="0"/>
        <v>18616.05</v>
      </c>
      <c r="L23" s="16"/>
    </row>
    <row r="24" spans="1:12" ht="27">
      <c r="A24" s="5">
        <v>20</v>
      </c>
      <c r="B24" s="12" t="s">
        <v>16</v>
      </c>
      <c r="C24" s="15" t="s">
        <v>41</v>
      </c>
      <c r="D24" s="8" t="s">
        <v>68</v>
      </c>
      <c r="E24" s="24" t="s">
        <v>87</v>
      </c>
      <c r="F24" s="17" t="s">
        <v>21</v>
      </c>
      <c r="G24" s="18">
        <v>7625.52</v>
      </c>
      <c r="H24" s="17">
        <v>3546</v>
      </c>
      <c r="I24" s="17"/>
      <c r="J24" s="18"/>
      <c r="K24" s="17">
        <f t="shared" si="0"/>
        <v>11171.52</v>
      </c>
      <c r="L24" s="16"/>
    </row>
    <row r="25" spans="1:12" ht="27">
      <c r="A25" s="5">
        <v>21</v>
      </c>
      <c r="B25" s="12" t="s">
        <v>16</v>
      </c>
      <c r="C25" s="15" t="s">
        <v>42</v>
      </c>
      <c r="D25" s="8" t="s">
        <v>46</v>
      </c>
      <c r="E25" s="24" t="s">
        <v>87</v>
      </c>
      <c r="F25" s="17" t="s">
        <v>21</v>
      </c>
      <c r="G25" s="18">
        <v>7625.52</v>
      </c>
      <c r="H25" s="17">
        <v>3546</v>
      </c>
      <c r="I25" s="17"/>
      <c r="J25" s="18"/>
      <c r="K25" s="17">
        <f t="shared" si="0"/>
        <v>11171.52</v>
      </c>
      <c r="L25" s="16"/>
    </row>
    <row r="26" spans="1:12" ht="27">
      <c r="A26" s="5">
        <v>22</v>
      </c>
      <c r="B26" s="12" t="s">
        <v>16</v>
      </c>
      <c r="C26" s="15" t="s">
        <v>43</v>
      </c>
      <c r="D26" s="8" t="s">
        <v>48</v>
      </c>
      <c r="E26" s="24" t="s">
        <v>87</v>
      </c>
      <c r="F26" s="17" t="s">
        <v>91</v>
      </c>
      <c r="G26" s="18">
        <v>5083.68</v>
      </c>
      <c r="H26" s="17">
        <v>2364</v>
      </c>
      <c r="I26" s="17"/>
      <c r="J26" s="18"/>
      <c r="K26" s="17">
        <f t="shared" si="0"/>
        <v>7447.68</v>
      </c>
      <c r="L26" s="16"/>
    </row>
    <row r="27" spans="1:12" ht="27">
      <c r="A27" s="5">
        <v>23</v>
      </c>
      <c r="B27" s="12" t="s">
        <v>16</v>
      </c>
      <c r="C27" s="15" t="s">
        <v>44</v>
      </c>
      <c r="D27" s="14" t="s">
        <v>70</v>
      </c>
      <c r="E27" s="24" t="s">
        <v>87</v>
      </c>
      <c r="F27" s="17" t="s">
        <v>89</v>
      </c>
      <c r="G27" s="18">
        <v>2541.84</v>
      </c>
      <c r="H27" s="17">
        <v>2364</v>
      </c>
      <c r="I27" s="17"/>
      <c r="J27" s="18"/>
      <c r="K27" s="17">
        <f t="shared" si="0"/>
        <v>4905.84</v>
      </c>
      <c r="L27" s="16"/>
    </row>
    <row r="28" spans="1:12" ht="27">
      <c r="A28" s="5">
        <v>24</v>
      </c>
      <c r="B28" s="12" t="s">
        <v>16</v>
      </c>
      <c r="C28" s="15" t="s">
        <v>26</v>
      </c>
      <c r="D28" s="14" t="s">
        <v>71</v>
      </c>
      <c r="E28" s="24" t="s">
        <v>87</v>
      </c>
      <c r="F28" s="17" t="s">
        <v>89</v>
      </c>
      <c r="G28" s="18">
        <v>2541.84</v>
      </c>
      <c r="H28" s="17">
        <v>2364</v>
      </c>
      <c r="I28" s="17"/>
      <c r="J28" s="18"/>
      <c r="K28" s="17">
        <f t="shared" si="0"/>
        <v>4905.84</v>
      </c>
      <c r="L28" s="16"/>
    </row>
    <row r="29" spans="1:12" ht="27">
      <c r="A29" s="5">
        <v>25</v>
      </c>
      <c r="B29" s="12" t="s">
        <v>16</v>
      </c>
      <c r="C29" s="15" t="s">
        <v>27</v>
      </c>
      <c r="D29" s="14" t="s">
        <v>72</v>
      </c>
      <c r="E29" s="24" t="s">
        <v>87</v>
      </c>
      <c r="F29" s="17" t="s">
        <v>92</v>
      </c>
      <c r="G29" s="18">
        <v>2541.84</v>
      </c>
      <c r="H29" s="17">
        <v>2364</v>
      </c>
      <c r="I29" s="17"/>
      <c r="J29" s="18"/>
      <c r="K29" s="17">
        <f t="shared" si="0"/>
        <v>4905.84</v>
      </c>
      <c r="L29" s="16"/>
    </row>
    <row r="30" spans="1:12" ht="27">
      <c r="A30" s="5">
        <v>26</v>
      </c>
      <c r="B30" s="12" t="s">
        <v>16</v>
      </c>
      <c r="C30" s="15" t="s">
        <v>28</v>
      </c>
      <c r="D30" s="14" t="s">
        <v>73</v>
      </c>
      <c r="E30" s="24" t="s">
        <v>87</v>
      </c>
      <c r="F30" s="17" t="s">
        <v>92</v>
      </c>
      <c r="G30" s="18">
        <v>2541.84</v>
      </c>
      <c r="H30" s="17">
        <v>2364</v>
      </c>
      <c r="I30" s="17"/>
      <c r="J30" s="18"/>
      <c r="K30" s="17">
        <f t="shared" si="0"/>
        <v>4905.84</v>
      </c>
      <c r="L30" s="16"/>
    </row>
    <row r="31" spans="1:12" ht="27">
      <c r="A31" s="5">
        <v>27</v>
      </c>
      <c r="B31" s="12" t="s">
        <v>16</v>
      </c>
      <c r="C31" s="15" t="s">
        <v>29</v>
      </c>
      <c r="D31" s="14" t="s">
        <v>74</v>
      </c>
      <c r="E31" s="24" t="s">
        <v>87</v>
      </c>
      <c r="F31" s="17" t="s">
        <v>92</v>
      </c>
      <c r="G31" s="18">
        <v>2541.84</v>
      </c>
      <c r="H31" s="17">
        <v>2364</v>
      </c>
      <c r="I31" s="17"/>
      <c r="J31" s="18"/>
      <c r="K31" s="17">
        <f t="shared" si="0"/>
        <v>4905.84</v>
      </c>
      <c r="L31" s="16"/>
    </row>
    <row r="32" spans="1:12" ht="27">
      <c r="A32" s="5">
        <v>28</v>
      </c>
      <c r="B32" s="12" t="s">
        <v>16</v>
      </c>
      <c r="C32" s="15" t="s">
        <v>30</v>
      </c>
      <c r="D32" s="14" t="s">
        <v>75</v>
      </c>
      <c r="E32" s="24" t="s">
        <v>87</v>
      </c>
      <c r="F32" s="17" t="s">
        <v>92</v>
      </c>
      <c r="G32" s="18">
        <v>2541.84</v>
      </c>
      <c r="H32" s="17">
        <v>2364</v>
      </c>
      <c r="I32" s="17"/>
      <c r="J32" s="18"/>
      <c r="K32" s="17">
        <f t="shared" si="0"/>
        <v>4905.84</v>
      </c>
      <c r="L32" s="16"/>
    </row>
    <row r="33" spans="1:12" ht="27">
      <c r="A33" s="5">
        <v>29</v>
      </c>
      <c r="B33" s="12" t="s">
        <v>16</v>
      </c>
      <c r="C33" s="15" t="s">
        <v>45</v>
      </c>
      <c r="D33" s="14" t="s">
        <v>76</v>
      </c>
      <c r="E33" s="24" t="s">
        <v>87</v>
      </c>
      <c r="F33" s="17" t="s">
        <v>92</v>
      </c>
      <c r="G33" s="18">
        <v>2541.84</v>
      </c>
      <c r="H33" s="17">
        <v>2364</v>
      </c>
      <c r="I33" s="17"/>
      <c r="J33" s="18"/>
      <c r="K33" s="17">
        <f t="shared" si="0"/>
        <v>4905.84</v>
      </c>
      <c r="L33" s="16"/>
    </row>
    <row r="34" spans="1:12" ht="27">
      <c r="A34" s="5">
        <v>30</v>
      </c>
      <c r="B34" s="12" t="s">
        <v>16</v>
      </c>
      <c r="C34" s="15" t="s">
        <v>32</v>
      </c>
      <c r="D34" s="14" t="s">
        <v>77</v>
      </c>
      <c r="E34" s="24" t="s">
        <v>87</v>
      </c>
      <c r="F34" s="17" t="s">
        <v>92</v>
      </c>
      <c r="G34" s="18">
        <v>2541.84</v>
      </c>
      <c r="H34" s="17">
        <v>2364</v>
      </c>
      <c r="I34" s="17"/>
      <c r="J34" s="18"/>
      <c r="K34" s="17">
        <f t="shared" si="0"/>
        <v>4905.84</v>
      </c>
      <c r="L34" s="16"/>
    </row>
    <row r="35" spans="1:12" ht="27">
      <c r="A35" s="5">
        <v>31</v>
      </c>
      <c r="B35" s="12" t="s">
        <v>16</v>
      </c>
      <c r="C35" s="15" t="s">
        <v>33</v>
      </c>
      <c r="D35" s="14" t="s">
        <v>78</v>
      </c>
      <c r="E35" s="24" t="s">
        <v>87</v>
      </c>
      <c r="F35" s="17" t="s">
        <v>92</v>
      </c>
      <c r="G35" s="18">
        <v>2541.84</v>
      </c>
      <c r="H35" s="17">
        <v>2364</v>
      </c>
      <c r="I35" s="17"/>
      <c r="J35" s="18"/>
      <c r="K35" s="17">
        <f t="shared" si="0"/>
        <v>4905.84</v>
      </c>
      <c r="L35" s="16"/>
    </row>
    <row r="36" spans="1:12" ht="27">
      <c r="A36" s="5">
        <v>32</v>
      </c>
      <c r="B36" s="12" t="s">
        <v>16</v>
      </c>
      <c r="C36" s="15" t="s">
        <v>34</v>
      </c>
      <c r="D36" s="14" t="s">
        <v>79</v>
      </c>
      <c r="E36" s="24" t="s">
        <v>87</v>
      </c>
      <c r="F36" s="17" t="s">
        <v>92</v>
      </c>
      <c r="G36" s="18">
        <v>2541.84</v>
      </c>
      <c r="H36" s="17">
        <v>2364</v>
      </c>
      <c r="I36" s="17"/>
      <c r="J36" s="18"/>
      <c r="K36" s="17">
        <f t="shared" si="0"/>
        <v>4905.84</v>
      </c>
      <c r="L36" s="16"/>
    </row>
    <row r="37" spans="1:12" ht="27">
      <c r="A37" s="5">
        <v>33</v>
      </c>
      <c r="B37" s="12" t="s">
        <v>16</v>
      </c>
      <c r="C37" s="15" t="s">
        <v>35</v>
      </c>
      <c r="D37" s="14" t="s">
        <v>80</v>
      </c>
      <c r="E37" s="24" t="s">
        <v>87</v>
      </c>
      <c r="F37" s="17" t="s">
        <v>92</v>
      </c>
      <c r="G37" s="18">
        <v>2541.84</v>
      </c>
      <c r="H37" s="17">
        <v>2364</v>
      </c>
      <c r="I37" s="17"/>
      <c r="J37" s="18"/>
      <c r="K37" s="17">
        <f t="shared" si="0"/>
        <v>4905.84</v>
      </c>
      <c r="L37" s="16"/>
    </row>
    <row r="38" spans="1:12" ht="27">
      <c r="A38" s="5">
        <v>34</v>
      </c>
      <c r="B38" s="12" t="s">
        <v>16</v>
      </c>
      <c r="C38" s="15" t="s">
        <v>36</v>
      </c>
      <c r="D38" s="14" t="s">
        <v>81</v>
      </c>
      <c r="E38" s="24" t="s">
        <v>87</v>
      </c>
      <c r="F38" s="17" t="s">
        <v>92</v>
      </c>
      <c r="G38" s="18">
        <v>2541.84</v>
      </c>
      <c r="H38" s="17">
        <v>2364</v>
      </c>
      <c r="I38" s="17"/>
      <c r="J38" s="18"/>
      <c r="K38" s="17">
        <f t="shared" si="0"/>
        <v>4905.84</v>
      </c>
      <c r="L38" s="16"/>
    </row>
    <row r="39" spans="1:12" ht="27">
      <c r="A39" s="5">
        <v>35</v>
      </c>
      <c r="B39" s="12" t="s">
        <v>16</v>
      </c>
      <c r="C39" s="15" t="s">
        <v>37</v>
      </c>
      <c r="D39" s="14" t="s">
        <v>82</v>
      </c>
      <c r="E39" s="24" t="s">
        <v>87</v>
      </c>
      <c r="F39" s="17" t="s">
        <v>92</v>
      </c>
      <c r="G39" s="18">
        <v>2541.84</v>
      </c>
      <c r="H39" s="17">
        <v>2364</v>
      </c>
      <c r="I39" s="17"/>
      <c r="J39" s="18"/>
      <c r="K39" s="17">
        <f t="shared" si="0"/>
        <v>4905.84</v>
      </c>
      <c r="L39" s="16"/>
    </row>
    <row r="40" spans="1:12" ht="27">
      <c r="A40" s="5">
        <v>36</v>
      </c>
      <c r="B40" s="12" t="s">
        <v>16</v>
      </c>
      <c r="C40" s="15" t="s">
        <v>38</v>
      </c>
      <c r="D40" s="14" t="s">
        <v>83</v>
      </c>
      <c r="E40" s="24" t="s">
        <v>87</v>
      </c>
      <c r="F40" s="17" t="s">
        <v>92</v>
      </c>
      <c r="G40" s="18">
        <v>2541.84</v>
      </c>
      <c r="H40" s="17">
        <v>2364</v>
      </c>
      <c r="I40" s="17"/>
      <c r="J40" s="18"/>
      <c r="K40" s="17">
        <f t="shared" si="0"/>
        <v>4905.84</v>
      </c>
      <c r="L40" s="16"/>
    </row>
    <row r="41" spans="1:12" ht="27">
      <c r="A41" s="5">
        <v>37</v>
      </c>
      <c r="B41" s="12" t="s">
        <v>16</v>
      </c>
      <c r="C41" s="15" t="s">
        <v>39</v>
      </c>
      <c r="D41" s="14" t="s">
        <v>84</v>
      </c>
      <c r="E41" s="24" t="s">
        <v>87</v>
      </c>
      <c r="F41" s="17" t="s">
        <v>92</v>
      </c>
      <c r="G41" s="18">
        <v>2541.84</v>
      </c>
      <c r="H41" s="17">
        <v>2364</v>
      </c>
      <c r="I41" s="17"/>
      <c r="J41" s="18"/>
      <c r="K41" s="17">
        <f t="shared" si="0"/>
        <v>4905.84</v>
      </c>
      <c r="L41" s="16"/>
    </row>
    <row r="42" spans="1:12" ht="27">
      <c r="A42" s="5">
        <v>38</v>
      </c>
      <c r="B42" s="12" t="s">
        <v>16</v>
      </c>
      <c r="C42" s="15" t="s">
        <v>40</v>
      </c>
      <c r="D42" s="14" t="s">
        <v>85</v>
      </c>
      <c r="E42" s="24" t="s">
        <v>87</v>
      </c>
      <c r="F42" s="17" t="s">
        <v>92</v>
      </c>
      <c r="G42" s="18">
        <v>2541.84</v>
      </c>
      <c r="H42" s="17">
        <v>2364</v>
      </c>
      <c r="I42" s="17"/>
      <c r="J42" s="18"/>
      <c r="K42" s="17">
        <f t="shared" si="0"/>
        <v>4905.84</v>
      </c>
      <c r="L42" s="16"/>
    </row>
    <row r="43" spans="1:12" ht="27">
      <c r="A43" s="5">
        <v>39</v>
      </c>
      <c r="B43" s="12" t="s">
        <v>16</v>
      </c>
      <c r="C43" s="15" t="s">
        <v>41</v>
      </c>
      <c r="D43" s="14" t="s">
        <v>69</v>
      </c>
      <c r="E43" s="24" t="s">
        <v>87</v>
      </c>
      <c r="F43" s="17" t="s">
        <v>92</v>
      </c>
      <c r="G43" s="18">
        <v>2541.84</v>
      </c>
      <c r="H43" s="17">
        <v>2364</v>
      </c>
      <c r="I43" s="17"/>
      <c r="J43" s="18"/>
      <c r="K43" s="17">
        <f t="shared" si="0"/>
        <v>4905.84</v>
      </c>
      <c r="L43" s="16"/>
    </row>
    <row r="44" spans="1:12" ht="27">
      <c r="A44" s="5">
        <v>40</v>
      </c>
      <c r="B44" s="12" t="s">
        <v>16</v>
      </c>
      <c r="C44" s="15" t="s">
        <v>42</v>
      </c>
      <c r="D44" s="8" t="s">
        <v>47</v>
      </c>
      <c r="E44" s="24" t="s">
        <v>87</v>
      </c>
      <c r="F44" s="17" t="s">
        <v>92</v>
      </c>
      <c r="G44" s="18">
        <v>2541.84</v>
      </c>
      <c r="H44" s="17">
        <v>2364</v>
      </c>
      <c r="I44" s="17"/>
      <c r="J44" s="18"/>
      <c r="K44" s="17">
        <f t="shared" si="0"/>
        <v>4905.84</v>
      </c>
      <c r="L44" s="16"/>
    </row>
    <row r="45" spans="1:12" ht="27">
      <c r="A45" s="5">
        <v>41</v>
      </c>
      <c r="B45" s="12" t="s">
        <v>16</v>
      </c>
      <c r="C45" s="15" t="s">
        <v>43</v>
      </c>
      <c r="D45" s="8" t="s">
        <v>48</v>
      </c>
      <c r="E45" s="24" t="s">
        <v>87</v>
      </c>
      <c r="F45" s="17" t="s">
        <v>92</v>
      </c>
      <c r="G45" s="18">
        <v>2541.84</v>
      </c>
      <c r="H45" s="17">
        <v>2364</v>
      </c>
      <c r="I45" s="17"/>
      <c r="J45" s="18"/>
      <c r="K45" s="17">
        <f t="shared" si="0"/>
        <v>4905.84</v>
      </c>
      <c r="L45" s="16"/>
    </row>
    <row r="46" spans="1:12" ht="27">
      <c r="A46" s="5">
        <v>42</v>
      </c>
      <c r="B46" s="12" t="s">
        <v>16</v>
      </c>
      <c r="C46" s="15" t="s">
        <v>18</v>
      </c>
      <c r="D46" s="14"/>
      <c r="E46" s="16"/>
      <c r="F46" s="17"/>
      <c r="G46" s="18">
        <f>SUM(G8:G45)</f>
        <v>271926.48</v>
      </c>
      <c r="H46" s="17">
        <f>SUM(H8:H45)</f>
        <v>148932</v>
      </c>
      <c r="I46" s="17"/>
      <c r="J46" s="18">
        <v>50000</v>
      </c>
      <c r="K46" s="17">
        <f t="shared" si="0"/>
        <v>470858.48</v>
      </c>
      <c r="L46" s="16"/>
    </row>
    <row r="47" spans="1:12" ht="22.5" customHeight="1">
      <c r="A47" s="5">
        <v>43</v>
      </c>
      <c r="B47" s="12" t="s">
        <v>17</v>
      </c>
      <c r="C47" s="15"/>
      <c r="D47" s="14"/>
      <c r="E47" s="16"/>
      <c r="F47" s="17"/>
      <c r="G47" s="18">
        <f>G5+G6+G7+G46</f>
        <v>285906.59999999998</v>
      </c>
      <c r="H47" s="17">
        <f t="shared" ref="H47:J47" si="1">H5+H6+H7+H46</f>
        <v>155433</v>
      </c>
      <c r="I47" s="17">
        <f t="shared" si="1"/>
        <v>0</v>
      </c>
      <c r="J47" s="18">
        <f t="shared" si="1"/>
        <v>50000</v>
      </c>
      <c r="K47" s="17">
        <f t="shared" si="0"/>
        <v>491339.6</v>
      </c>
      <c r="L47" s="16"/>
    </row>
  </sheetData>
  <mergeCells count="13">
    <mergeCell ref="A2:L2"/>
    <mergeCell ref="A3:A4"/>
    <mergeCell ref="B3:B4"/>
    <mergeCell ref="C3:C4"/>
    <mergeCell ref="D3:D4"/>
    <mergeCell ref="E3:E4"/>
    <mergeCell ref="F3:F4"/>
    <mergeCell ref="K3:K4"/>
    <mergeCell ref="L3:L4"/>
    <mergeCell ref="G3:G4"/>
    <mergeCell ref="H3:H4"/>
    <mergeCell ref="I3:I4"/>
    <mergeCell ref="J3:J4"/>
  </mergeCells>
  <phoneticPr fontId="3" type="noConversion"/>
  <conditionalFormatting sqref="D6:D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269781675@qq.com</cp:lastModifiedBy>
  <cp:lastPrinted>2024-06-05T03:12:55Z</cp:lastPrinted>
  <dcterms:created xsi:type="dcterms:W3CDTF">2006-09-13T11:21:00Z</dcterms:created>
  <dcterms:modified xsi:type="dcterms:W3CDTF">2024-06-05T03:13:10Z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BEA7AE52A6C24215A2FD71D35947E096</vt:lpwstr>
  </property>
</Properties>
</file>