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'1-2'!$B$1:$K$40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<sst xmlns="http://schemas.openxmlformats.org/spreadsheetml/2006/main" count="864" uniqueCount="264">
  <si>
    <t>攀枝花市仁和区仁和镇人民政府</t>
  </si>
  <si>
    <t>2024年部门预算</t>
  </si>
  <si>
    <t>2023年 3月15 日</t>
  </si>
  <si>
    <t>表1</t>
  </si>
  <si>
    <t xml:space="preserve"> </t>
  </si>
  <si>
    <t>部门收支总表</t>
  </si>
  <si>
    <t>部门：攀枝花市仁和区仁和镇人民政府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</si>
  <si>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</si>
  <si>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</si>
  <si>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</si>
  <si>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</si>
  <si>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</si>
  <si>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</si>
  <si>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</si>
  <si>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</si>
  <si>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</si>
  <si>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</si>
  <si>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</si>
  <si>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</si>
  <si>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</si>
  <si>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</si>
  <si>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</si>
  <si>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</si>
  <si>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</si>
  <si>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</si>
  <si>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</si>
  <si>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</si>
  <si>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</si>
  <si>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</si>
  <si>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</si>
  <si>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</si>
  <si>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</si>
  <si>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</si>
  <si>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</si>
  <si>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</si>
  <si>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</si>
  <si>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</si>
  <si>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</si>
  <si>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</si>
  <si>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</si>
  <si>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</si>
  <si>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</si>
  <si>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</si>
  <si>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</si>
  <si>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</si>
  <si>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</si>
  <si>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</si>
  <si>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</si>
  <si>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</si>
  <si>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</si>
  <si>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</si>
  <si>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</si>
  <si>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</si>
  <si>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</si>
  <si>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</si>
  <si>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</si>
  <si>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</si>
  <si>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</si>
  <si>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</si>
  <si>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</si>
  <si>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</si>
  <si>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</si>
  <si>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</si>
  <si>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</si>
  <si>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</si>
  <si>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</si>
  <si>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</si>
  <si>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</si>
  <si>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</si>
  <si>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</si>
  <si>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</si>
  <si>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</si>
  <si>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</si>
  <si>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</si>
  <si>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</si>
  <si>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</si>
  <si>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</si>
  <si>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</si>
  <si>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</si>
  <si>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</si>
  <si>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</si>
  <si>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</si>
  <si>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</si>
  <si>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</si>
  <si>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</si>
  <si>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</si>
  <si>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04</t>
  </si>
  <si>
    <t>08</t>
  </si>
  <si>
    <t>03</t>
  </si>
  <si>
    <t>02</t>
  </si>
  <si>
    <t>50</t>
  </si>
  <si>
    <t>99</t>
  </si>
  <si>
    <t>06</t>
  </si>
  <si>
    <t>29</t>
  </si>
  <si>
    <t>31</t>
  </si>
  <si>
    <t>208</t>
  </si>
  <si>
    <t>05</t>
  </si>
  <si>
    <t>28</t>
  </si>
  <si>
    <t>210</t>
  </si>
  <si>
    <t>07</t>
  </si>
  <si>
    <t>17</t>
  </si>
  <si>
    <t>11</t>
  </si>
  <si>
    <t>212</t>
  </si>
  <si>
    <t>213</t>
  </si>
  <si>
    <t>34</t>
  </si>
  <si>
    <t>214</t>
  </si>
  <si>
    <t>221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</si>
  <si>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</si>
  <si>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</si>
  <si>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</si>
  <si>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</si>
  <si>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</si>
  <si>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</si>
  <si>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</si>
  <si>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</si>
  <si>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</si>
  <si>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</si>
  <si>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</si>
  <si>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</si>
  <si>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</si>
  <si>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</si>
  <si>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</si>
  <si>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</si>
  <si>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</si>
  <si>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</si>
  <si>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</si>
  <si>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</si>
  <si>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</si>
  <si>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</si>
  <si>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</si>
  <si>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</si>
  <si>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</si>
  <si>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</si>
  <si>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</si>
  <si>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</si>
  <si>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</si>
  <si>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</si>
  <si>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</si>
  <si>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</si>
  <si>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</si>
  <si>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</si>
  <si>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</si>
  <si>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</si>
  <si>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</si>
  <si>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</si>
  <si>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</si>
  <si>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</si>
  <si>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</si>
  <si>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</si>
  <si>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</si>
  <si>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</si>
  <si>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</si>
  <si>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</si>
  <si>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</si>
  <si>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</si>
  <si>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</si>
  <si>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</si>
  <si>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</si>
  <si>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</si>
  <si>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</si>
  <si>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</si>
  <si>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</si>
  <si>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</si>
  <si>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</si>
  <si>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</si>
  <si>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</si>
  <si>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</si>
  <si>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</si>
  <si>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</si>
  <si>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</si>
  <si>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</si>
  <si>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</si>
  <si>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医疗费</t>
  </si>
  <si>
    <t>其他工资福利支出</t>
  </si>
  <si>
    <t>302</t>
  </si>
  <si>
    <t>办公费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</si>
  <si>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水费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</si>
  <si>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电费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</si>
  <si>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邮电费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</si>
  <si>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差旅费</t>
    </r>
  </si>
  <si>
    <t>14</t>
  </si>
  <si>
    <t>租赁费</t>
  </si>
  <si>
    <t>15</t>
  </si>
  <si>
    <t>会议费</t>
  </si>
  <si>
    <t>16</t>
  </si>
  <si>
    <t>培训费</t>
  </si>
  <si>
    <t>公务接待费</t>
  </si>
  <si>
    <t>26</t>
  </si>
  <si>
    <t>劳务费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</si>
  <si>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工会经费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</si>
  <si>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福利费</t>
    </r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</si>
  <si>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公务用车运行维护费</t>
    </r>
  </si>
  <si>
    <t>39</t>
  </si>
  <si>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其他交通费用</t>
    </r>
  </si>
  <si>
    <t>其他商品和服务支出</t>
  </si>
  <si>
    <t>303</t>
  </si>
  <si>
    <t>生活补助</t>
  </si>
  <si>
    <t>医疗费补助</t>
  </si>
  <si>
    <t>其他对个人和家庭的补助</t>
  </si>
  <si>
    <t>表3</t>
  </si>
  <si>
    <t>一般公共预算支出预算表</t>
  </si>
  <si>
    <t>单位：攀枝花市仁和区仁和镇人民政府</t>
  </si>
  <si>
    <t>科目名称</t>
  </si>
  <si>
    <t>行政运行</t>
  </si>
  <si>
    <t>人大会议</t>
  </si>
  <si>
    <t>代表工作</t>
  </si>
  <si>
    <t>一般行政管理事务</t>
  </si>
  <si>
    <t>事业运行</t>
  </si>
  <si>
    <t>其他政府办公厅（室）及相关机构事务支出</t>
  </si>
  <si>
    <t>其他群众团体事务支出</t>
  </si>
  <si>
    <t>其他党委办公厅（室）及相关机构事务支出</t>
  </si>
  <si>
    <t>其他文化和旅游支出</t>
  </si>
  <si>
    <t>其他人力资源和社会保障管理事务支出</t>
  </si>
  <si>
    <t>基层政权建设和社区治理</t>
  </si>
  <si>
    <t>其他民政管理事务支出</t>
  </si>
  <si>
    <t>行政单位离退休</t>
  </si>
  <si>
    <t>事业单位离退休</t>
  </si>
  <si>
    <t>机关事业单位基本养老保险缴费支出</t>
  </si>
  <si>
    <t>拥军优属</t>
  </si>
  <si>
    <t>计划生育服务</t>
  </si>
  <si>
    <t>行政单位医疗</t>
  </si>
  <si>
    <t>事业单位医疗</t>
  </si>
  <si>
    <t>公务员医疗补助</t>
  </si>
  <si>
    <t>城乡社区环境卫生</t>
  </si>
  <si>
    <t>事业机构</t>
  </si>
  <si>
    <t>林业草原防灾减灾</t>
  </si>
  <si>
    <t>其他水利支出</t>
  </si>
  <si>
    <t>公路养护</t>
  </si>
  <si>
    <t>表3-1</t>
  </si>
  <si>
    <t>一般公共预算基本支出预算表</t>
  </si>
  <si>
    <t>人员经费</t>
  </si>
  <si>
    <t>公用经费</t>
  </si>
  <si>
    <t>水费</t>
  </si>
  <si>
    <t>电费</t>
  </si>
  <si>
    <t>邮电费</t>
  </si>
  <si>
    <t>差旅费</t>
  </si>
  <si>
    <t>工会经费</t>
  </si>
  <si>
    <t>福利费</t>
  </si>
  <si>
    <t>公务用车运行维护费</t>
  </si>
  <si>
    <t>其他交通费用</t>
  </si>
  <si>
    <t>表3-2</t>
  </si>
  <si>
    <t>一般公共预算项目支出预算表</t>
  </si>
  <si>
    <t>金额</t>
  </si>
  <si>
    <t>201</t>
  </si>
  <si>
    <t>207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</si>
  <si>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</si>
  <si>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</si>
  <si>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</si>
  <si>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</si>
  <si>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</si>
  <si>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</si>
  <si>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</si>
  <si>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</si>
  <si>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</si>
  <si>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</si>
  <si>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</si>
  <si>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仁和镇人民政府</t>
  </si>
  <si>
    <t>此表无数据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</si>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</sst>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2"/>
      <name val="宋体"/>
      <charset val="134"/>
    </font>
    <font>
      <sz val="11"/>
      <color rgb="FF000000"/>
      <name val="Times New Roman"/>
      <charset val="1"/>
    </font>
    <font>
      <sz val="11"/>
      <color rgb="FF000000"/>
      <name val="宋体"/>
      <charset val="1"/>
    </font>
    <font>
      <sz val="12"/>
      <name val="Arial Unicode MS"/>
      <charset val="134"/>
    </font>
    <font>
      <sz val="12"/>
      <color indexed="8"/>
      <name val="Arial Unicode MS"/>
      <charset val="1"/>
    </font>
    <font>
      <sz val="11"/>
      <color indexed="8"/>
      <name val="Arial Unicode MS"/>
      <charset val="1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4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6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3" fillId="0" borderId="0"/>
  </cellStyleXfs>
  <cellXfs count="14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0" fillId="0" borderId="4" xfId="0" applyFont="1" applyBorder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right" vertical="center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4" fontId="6" fillId="0" borderId="12" xfId="0" applyNumberFormat="1" applyFont="1" applyFill="1" applyBorder="1" applyAlignment="1">
      <alignment horizontal="right" vertical="center"/>
    </xf>
    <xf numFmtId="4" fontId="5" fillId="0" borderId="12" xfId="0" applyNumberFormat="1" applyFont="1" applyFill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9" fillId="2" borderId="9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9" fillId="0" borderId="9" xfId="0" applyNumberFormat="1" applyFont="1" applyBorder="1" applyAlignment="1">
      <alignment horizontal="right" vertical="center"/>
    </xf>
    <xf numFmtId="0" fontId="20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:A5"/>
    </sheetView>
  </sheetViews>
  <sheetFormatPr defaultColWidth="9" defaultRowHeight="14.25" outlineLevelRow="2"/>
  <cols>
    <col min="1" max="1" width="123.125" style="137" customWidth="1"/>
    <col min="2" max="16384" width="9" style="137"/>
  </cols>
  <sheetData>
    <row r="1" ht="116" customHeight="1" spans="1:1">
      <c r="A1" s="138" t="s">
        <v>0</v>
      </c>
    </row>
    <row r="2" ht="66" customHeight="1" spans="1:1">
      <c r="A2" s="139" t="s">
        <v>1</v>
      </c>
    </row>
    <row r="3" ht="36" customHeight="1" spans="1:1">
      <c r="A3" s="140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style="25" customWidth="1"/>
    <col min="2" max="2" width="42.625" style="25" customWidth="1"/>
    <col min="3" max="3" width="16.625" style="25" customWidth="1"/>
    <col min="4" max="4" width="42.625" style="25" customWidth="1"/>
    <col min="5" max="5" width="17.625" style="25" customWidth="1"/>
    <col min="6" max="7" width="4" style="25" customWidth="1"/>
    <col min="8" max="11" width="9.76666666666667" style="25" customWidth="1"/>
    <col min="12" max="16384" width="10" style="25"/>
  </cols>
  <sheetData>
    <row r="1" s="127" customFormat="1" ht="25" customHeight="1" spans="1:6">
      <c r="A1" s="128"/>
      <c r="D1" s="2"/>
      <c r="E1" s="31" t="s">
        <v>3</v>
      </c>
      <c r="F1" s="129" t="s">
        <v>4</v>
      </c>
    </row>
    <row r="2" ht="22.8" customHeight="1" spans="1:6">
      <c r="A2" s="113"/>
      <c r="B2" s="114" t="s">
        <v>5</v>
      </c>
      <c r="C2" s="114"/>
      <c r="D2" s="114"/>
      <c r="E2" s="114"/>
      <c r="F2" s="79"/>
    </row>
    <row r="3" ht="19.55" customHeight="1" spans="1:6">
      <c r="A3" s="113"/>
      <c r="B3" s="37" t="s">
        <v>6</v>
      </c>
      <c r="D3" s="29"/>
      <c r="E3" s="130" t="s">
        <v>7</v>
      </c>
      <c r="F3" s="79"/>
    </row>
    <row r="4" ht="26" customHeight="1" spans="1:6">
      <c r="A4" s="113"/>
      <c r="B4" s="9" t="s">
        <v>8</v>
      </c>
      <c r="C4" s="9"/>
      <c r="D4" s="9" t="s">
        <v>9</v>
      </c>
      <c r="E4" s="9"/>
      <c r="F4" s="79"/>
    </row>
    <row r="5" ht="26" customHeight="1" spans="1:6">
      <c r="A5" s="113"/>
      <c r="B5" s="9" t="s">
        <v>10</v>
      </c>
      <c r="C5" s="9" t="s">
        <v>11</v>
      </c>
      <c r="D5" s="9" t="s">
        <v>10</v>
      </c>
      <c r="E5" s="9" t="s">
        <v>11</v>
      </c>
      <c r="F5" s="79"/>
    </row>
    <row r="6" ht="26" customHeight="1" spans="1:6">
      <c r="A6" s="32"/>
      <c r="B6" s="13" t="s">
        <v>12</v>
      </c>
      <c r="C6" s="117">
        <v>31669279.08</v>
      </c>
      <c r="D6" s="13" t="s">
        <v>13</v>
      </c>
      <c r="E6" s="16">
        <v>10290114.56</v>
      </c>
      <c r="F6" s="44"/>
    </row>
    <row r="7" ht="26" customHeight="1" spans="1:6">
      <c r="A7" s="32"/>
      <c r="B7" s="13" t="s">
        <v>14</v>
      </c>
      <c r="C7" s="16"/>
      <c r="D7" s="13" t="s">
        <v>15</v>
      </c>
      <c r="E7" s="16"/>
      <c r="F7" s="44"/>
    </row>
    <row r="8" ht="26" customHeight="1" spans="1:6">
      <c r="A8" s="32"/>
      <c r="B8" s="13" t="s">
        <v>16</v>
      </c>
      <c r="C8" s="16"/>
      <c r="D8" s="13" t="s">
        <v>17</v>
      </c>
      <c r="E8" s="16"/>
      <c r="F8" s="44"/>
    </row>
    <row r="9" ht="26" customHeight="1" spans="1:6">
      <c r="A9" s="32"/>
      <c r="B9" s="13" t="s">
        <v>18</v>
      </c>
      <c r="C9" s="16"/>
      <c r="D9" s="13" t="s">
        <v>19</v>
      </c>
      <c r="E9" s="16"/>
      <c r="F9" s="44"/>
    </row>
    <row r="10" ht="26" customHeight="1" spans="1:6">
      <c r="A10" s="32"/>
      <c r="B10" s="13" t="s">
        <v>20</v>
      </c>
      <c r="C10" s="16"/>
      <c r="D10" s="13" t="s">
        <v>21</v>
      </c>
      <c r="E10" s="16"/>
      <c r="F10" s="44"/>
    </row>
    <row r="11" ht="26" customHeight="1" spans="1:6">
      <c r="A11" s="32"/>
      <c r="B11" s="13" t="s">
        <v>22</v>
      </c>
      <c r="C11" s="16"/>
      <c r="D11" s="13" t="s">
        <v>23</v>
      </c>
      <c r="E11" s="16"/>
      <c r="F11" s="44"/>
    </row>
    <row r="12" ht="26" customHeight="1" spans="1:6">
      <c r="A12" s="32"/>
      <c r="B12" s="13" t="s">
        <v>24</v>
      </c>
      <c r="C12" s="16"/>
      <c r="D12" s="13" t="s">
        <v>25</v>
      </c>
      <c r="E12" s="16">
        <v>566980</v>
      </c>
      <c r="F12" s="44"/>
    </row>
    <row r="13" ht="26" customHeight="1" spans="1:6">
      <c r="A13" s="32"/>
      <c r="B13" s="13" t="s">
        <v>24</v>
      </c>
      <c r="C13" s="16"/>
      <c r="D13" s="13" t="s">
        <v>26</v>
      </c>
      <c r="E13" s="16">
        <v>16265592.36</v>
      </c>
      <c r="F13" s="44"/>
    </row>
    <row r="14" ht="26" customHeight="1" spans="1:6">
      <c r="A14" s="32"/>
      <c r="B14" s="13" t="s">
        <v>24</v>
      </c>
      <c r="C14" s="16"/>
      <c r="D14" s="13" t="s">
        <v>27</v>
      </c>
      <c r="E14" s="16"/>
      <c r="F14" s="44"/>
    </row>
    <row r="15" ht="26" customHeight="1" spans="1:6">
      <c r="A15" s="32"/>
      <c r="B15" s="13" t="s">
        <v>24</v>
      </c>
      <c r="C15" s="16"/>
      <c r="D15" s="13" t="s">
        <v>28</v>
      </c>
      <c r="E15" s="16">
        <v>854396</v>
      </c>
      <c r="F15" s="44"/>
    </row>
    <row r="16" ht="26" customHeight="1" spans="1:6">
      <c r="A16" s="32"/>
      <c r="B16" s="13" t="s">
        <v>24</v>
      </c>
      <c r="C16" s="16"/>
      <c r="D16" s="13" t="s">
        <v>29</v>
      </c>
      <c r="E16" s="16"/>
      <c r="F16" s="44"/>
    </row>
    <row r="17" ht="26" customHeight="1" spans="1:6">
      <c r="A17" s="32"/>
      <c r="B17" s="13" t="s">
        <v>24</v>
      </c>
      <c r="C17" s="16"/>
      <c r="D17" s="13" t="s">
        <v>30</v>
      </c>
      <c r="E17" s="16">
        <v>587944</v>
      </c>
      <c r="F17" s="44"/>
    </row>
    <row r="18" ht="26" customHeight="1" spans="1:6">
      <c r="A18" s="32"/>
      <c r="B18" s="13" t="s">
        <v>24</v>
      </c>
      <c r="C18" s="16"/>
      <c r="D18" s="13" t="s">
        <v>31</v>
      </c>
      <c r="E18" s="16">
        <v>1936188.16</v>
      </c>
      <c r="F18" s="44"/>
    </row>
    <row r="19" ht="26" customHeight="1" spans="1:6">
      <c r="A19" s="32"/>
      <c r="B19" s="13" t="s">
        <v>24</v>
      </c>
      <c r="C19" s="16"/>
      <c r="D19" s="13" t="s">
        <v>32</v>
      </c>
      <c r="E19" s="16">
        <v>183200</v>
      </c>
      <c r="F19" s="44"/>
    </row>
    <row r="20" ht="26" customHeight="1" spans="1:6">
      <c r="A20" s="32"/>
      <c r="B20" s="13" t="s">
        <v>24</v>
      </c>
      <c r="C20" s="16"/>
      <c r="D20" s="13" t="s">
        <v>33</v>
      </c>
      <c r="E20" s="16"/>
      <c r="F20" s="44"/>
    </row>
    <row r="21" ht="26" customHeight="1" spans="1:6">
      <c r="A21" s="32"/>
      <c r="B21" s="13" t="s">
        <v>24</v>
      </c>
      <c r="C21" s="16"/>
      <c r="D21" s="13" t="s">
        <v>34</v>
      </c>
      <c r="E21" s="16"/>
      <c r="F21" s="44"/>
    </row>
    <row r="22" ht="26" customHeight="1" spans="1:6">
      <c r="A22" s="32"/>
      <c r="B22" s="13" t="s">
        <v>24</v>
      </c>
      <c r="C22" s="16"/>
      <c r="D22" s="13" t="s">
        <v>35</v>
      </c>
      <c r="E22" s="16"/>
      <c r="F22" s="44"/>
    </row>
    <row r="23" ht="26" customHeight="1" spans="1:6">
      <c r="A23" s="32"/>
      <c r="B23" s="13" t="s">
        <v>24</v>
      </c>
      <c r="C23" s="16"/>
      <c r="D23" s="13" t="s">
        <v>36</v>
      </c>
      <c r="E23" s="16"/>
      <c r="F23" s="44"/>
    </row>
    <row r="24" ht="26" customHeight="1" spans="1:6">
      <c r="A24" s="32"/>
      <c r="B24" s="13" t="s">
        <v>24</v>
      </c>
      <c r="C24" s="117"/>
      <c r="D24" s="13" t="s">
        <v>37</v>
      </c>
      <c r="E24" s="16"/>
      <c r="F24" s="44"/>
    </row>
    <row r="25" ht="26" customHeight="1" spans="1:6">
      <c r="A25" s="32"/>
      <c r="B25" s="13" t="s">
        <v>24</v>
      </c>
      <c r="C25" s="16"/>
      <c r="D25" s="13" t="s">
        <v>38</v>
      </c>
      <c r="E25" s="16">
        <v>984864</v>
      </c>
      <c r="F25" s="44"/>
    </row>
    <row r="26" ht="26" customHeight="1" spans="1:6">
      <c r="A26" s="32"/>
      <c r="B26" s="13" t="s">
        <v>24</v>
      </c>
      <c r="C26" s="16"/>
      <c r="D26" s="13" t="s">
        <v>39</v>
      </c>
      <c r="E26" s="16"/>
      <c r="F26" s="44"/>
    </row>
    <row r="27" ht="26" customHeight="1" spans="1:6">
      <c r="A27" s="32"/>
      <c r="B27" s="13" t="s">
        <v>24</v>
      </c>
      <c r="C27" s="16"/>
      <c r="D27" s="13" t="s">
        <v>40</v>
      </c>
      <c r="E27" s="16"/>
      <c r="F27" s="44"/>
    </row>
    <row r="28" ht="26" customHeight="1" spans="1:6">
      <c r="A28" s="32"/>
      <c r="B28" s="13" t="s">
        <v>24</v>
      </c>
      <c r="C28" s="16"/>
      <c r="D28" s="13" t="s">
        <v>41</v>
      </c>
      <c r="E28" s="16"/>
      <c r="F28" s="44"/>
    </row>
    <row r="29" ht="26" customHeight="1" spans="1:6">
      <c r="A29" s="32"/>
      <c r="B29" s="13" t="s">
        <v>24</v>
      </c>
      <c r="C29" s="16"/>
      <c r="D29" s="13" t="s">
        <v>42</v>
      </c>
      <c r="E29" s="16"/>
      <c r="F29" s="44"/>
    </row>
    <row r="30" ht="26" customHeight="1" spans="1:6">
      <c r="A30" s="32"/>
      <c r="B30" s="13" t="s">
        <v>24</v>
      </c>
      <c r="C30" s="16"/>
      <c r="D30" s="13" t="s">
        <v>43</v>
      </c>
      <c r="E30" s="16"/>
      <c r="F30" s="44"/>
    </row>
    <row r="31" ht="26" customHeight="1" spans="1:6">
      <c r="A31" s="32"/>
      <c r="B31" s="13" t="s">
        <v>24</v>
      </c>
      <c r="C31" s="16"/>
      <c r="D31" s="13" t="s">
        <v>44</v>
      </c>
      <c r="E31" s="16"/>
      <c r="F31" s="44"/>
    </row>
    <row r="32" ht="26" customHeight="1" spans="1:6">
      <c r="A32" s="32"/>
      <c r="B32" s="13" t="s">
        <v>24</v>
      </c>
      <c r="C32" s="16"/>
      <c r="D32" s="13" t="s">
        <v>45</v>
      </c>
      <c r="E32" s="16"/>
      <c r="F32" s="44"/>
    </row>
    <row r="33" ht="26" customHeight="1" spans="1:6">
      <c r="A33" s="32"/>
      <c r="B33" s="13" t="s">
        <v>24</v>
      </c>
      <c r="C33" s="16"/>
      <c r="D33" s="13" t="s">
        <v>46</v>
      </c>
      <c r="E33" s="16"/>
      <c r="F33" s="44"/>
    </row>
    <row r="34" ht="26" customHeight="1" spans="1:6">
      <c r="A34" s="32"/>
      <c r="B34" s="13" t="s">
        <v>24</v>
      </c>
      <c r="C34" s="16"/>
      <c r="D34" s="13" t="s">
        <v>47</v>
      </c>
      <c r="E34" s="16"/>
      <c r="F34" s="44"/>
    </row>
    <row r="35" ht="26" customHeight="1" spans="1:6">
      <c r="A35" s="32"/>
      <c r="B35" s="13" t="s">
        <v>24</v>
      </c>
      <c r="C35" s="16"/>
      <c r="D35" s="13" t="s">
        <v>48</v>
      </c>
      <c r="E35" s="16"/>
      <c r="F35" s="44"/>
    </row>
    <row r="36" ht="26" customHeight="1" spans="1:6">
      <c r="A36" s="45"/>
      <c r="B36" s="9" t="s">
        <v>49</v>
      </c>
      <c r="C36" s="12">
        <f>C6</f>
        <v>31669279.08</v>
      </c>
      <c r="D36" s="9" t="s">
        <v>50</v>
      </c>
      <c r="E36" s="12">
        <f>SUM(E6:E35)</f>
        <v>31669279.08</v>
      </c>
      <c r="F36" s="46"/>
    </row>
    <row r="37" ht="26" customHeight="1" spans="1:6">
      <c r="A37" s="32"/>
      <c r="B37" s="13" t="s">
        <v>51</v>
      </c>
      <c r="C37" s="16"/>
      <c r="D37" s="13" t="s">
        <v>52</v>
      </c>
      <c r="E37" s="16"/>
      <c r="F37" s="131"/>
    </row>
    <row r="38" ht="26" customHeight="1" spans="1:6">
      <c r="A38" s="132"/>
      <c r="B38" s="13" t="s">
        <v>53</v>
      </c>
      <c r="C38" s="16"/>
      <c r="D38" s="13" t="s">
        <v>54</v>
      </c>
      <c r="E38" s="16"/>
      <c r="F38" s="131"/>
    </row>
    <row r="39" ht="26" customHeight="1" spans="1:6">
      <c r="A39" s="132"/>
      <c r="B39" s="133"/>
      <c r="C39" s="133"/>
      <c r="D39" s="13" t="s">
        <v>55</v>
      </c>
      <c r="E39" s="16"/>
      <c r="F39" s="131"/>
    </row>
    <row r="40" ht="26" customHeight="1" spans="1:6">
      <c r="A40" s="134"/>
      <c r="B40" s="9" t="s">
        <v>56</v>
      </c>
      <c r="C40" s="12">
        <f>C36</f>
        <v>31669279.08</v>
      </c>
      <c r="D40" s="9" t="s">
        <v>57</v>
      </c>
      <c r="E40" s="12">
        <f>E36</f>
        <v>31669279.08</v>
      </c>
      <c r="F40" s="135"/>
    </row>
    <row r="41" ht="9.75" customHeight="1" spans="1:6">
      <c r="A41" s="118"/>
      <c r="B41" s="118"/>
      <c r="C41" s="136"/>
      <c r="D41" s="136"/>
      <c r="E41" s="118"/>
      <c r="F41" s="11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25" customWidth="1"/>
    <col min="2" max="2" width="16.825" style="25" customWidth="1"/>
    <col min="3" max="3" width="31.7833333333333" style="25" customWidth="1"/>
    <col min="4" max="4" width="16.125" style="25" customWidth="1"/>
    <col min="5" max="5" width="13" style="25" customWidth="1"/>
    <col min="6" max="6" width="15.875" style="25" customWidth="1"/>
    <col min="7" max="14" width="13" style="25" customWidth="1"/>
    <col min="15" max="15" width="1.53333333333333" style="25" customWidth="1"/>
    <col min="16" max="16" width="9.76666666666667" style="25" customWidth="1"/>
    <col min="17" max="16384" width="10" style="25"/>
  </cols>
  <sheetData>
    <row r="1" ht="25" customHeight="1" spans="1:15">
      <c r="A1" s="28"/>
      <c r="B1" s="2"/>
      <c r="C1" s="29"/>
      <c r="D1" s="122"/>
      <c r="E1" s="122"/>
      <c r="F1" s="122"/>
      <c r="G1" s="29"/>
      <c r="H1" s="29"/>
      <c r="I1" s="29"/>
      <c r="L1" s="29"/>
      <c r="M1" s="29"/>
      <c r="N1" s="31" t="s">
        <v>58</v>
      </c>
      <c r="O1" s="32"/>
    </row>
    <row r="2" ht="22.8" customHeight="1" spans="1:15">
      <c r="A2" s="28"/>
      <c r="B2" s="33" t="s">
        <v>59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2" t="s">
        <v>4</v>
      </c>
    </row>
    <row r="3" ht="19.55" customHeight="1" spans="1:15">
      <c r="A3" s="36"/>
      <c r="B3" s="37" t="s">
        <v>6</v>
      </c>
      <c r="C3" s="37"/>
      <c r="D3" s="36"/>
      <c r="E3" s="36"/>
      <c r="F3" s="125"/>
      <c r="G3" s="36"/>
      <c r="H3" s="125"/>
      <c r="I3" s="125"/>
      <c r="J3" s="125"/>
      <c r="K3" s="125"/>
      <c r="L3" s="125"/>
      <c r="M3" s="125"/>
      <c r="N3" s="61" t="s">
        <v>7</v>
      </c>
      <c r="O3" s="39"/>
    </row>
    <row r="4" ht="24.4" customHeight="1" spans="1:15">
      <c r="A4" s="40"/>
      <c r="B4" s="24" t="s">
        <v>10</v>
      </c>
      <c r="C4" s="24"/>
      <c r="D4" s="24" t="s">
        <v>60</v>
      </c>
      <c r="E4" s="24" t="s">
        <v>61</v>
      </c>
      <c r="F4" s="24" t="s">
        <v>62</v>
      </c>
      <c r="G4" s="24" t="s">
        <v>63</v>
      </c>
      <c r="H4" s="24" t="s">
        <v>64</v>
      </c>
      <c r="I4" s="24" t="s">
        <v>65</v>
      </c>
      <c r="J4" s="24" t="s">
        <v>66</v>
      </c>
      <c r="K4" s="24" t="s">
        <v>67</v>
      </c>
      <c r="L4" s="24" t="s">
        <v>68</v>
      </c>
      <c r="M4" s="24" t="s">
        <v>69</v>
      </c>
      <c r="N4" s="24" t="s">
        <v>70</v>
      </c>
      <c r="O4" s="44"/>
    </row>
    <row r="5" ht="24.4" customHeight="1" spans="1:15">
      <c r="A5" s="40"/>
      <c r="B5" s="24" t="s">
        <v>71</v>
      </c>
      <c r="C5" s="24" t="s">
        <v>72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44"/>
    </row>
    <row r="6" ht="24.4" customHeight="1" spans="1:15">
      <c r="A6" s="4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4"/>
    </row>
    <row r="7" ht="27" customHeight="1" spans="1:15">
      <c r="A7" s="45"/>
      <c r="B7" s="9"/>
      <c r="C7" s="9" t="s">
        <v>73</v>
      </c>
      <c r="D7" s="12">
        <f>D8</f>
        <v>31669279.08</v>
      </c>
      <c r="E7" s="12">
        <f>E8</f>
        <v>0</v>
      </c>
      <c r="F7" s="12">
        <f>F8</f>
        <v>31669279.08</v>
      </c>
      <c r="G7" s="12"/>
      <c r="H7" s="12"/>
      <c r="I7" s="12"/>
      <c r="J7" s="12"/>
      <c r="K7" s="12"/>
      <c r="L7" s="12"/>
      <c r="M7" s="12"/>
      <c r="N7" s="12"/>
      <c r="O7" s="46"/>
    </row>
    <row r="8" ht="27" customHeight="1" spans="1:15">
      <c r="A8" s="45"/>
      <c r="B8" s="14">
        <v>706001</v>
      </c>
      <c r="C8" s="13" t="s">
        <v>0</v>
      </c>
      <c r="D8" s="16">
        <f>F8</f>
        <v>31669279.08</v>
      </c>
      <c r="E8" s="16">
        <v>0</v>
      </c>
      <c r="F8" s="126">
        <v>31669279.08</v>
      </c>
      <c r="G8" s="12"/>
      <c r="H8" s="12"/>
      <c r="I8" s="12"/>
      <c r="J8" s="12"/>
      <c r="K8" s="12"/>
      <c r="L8" s="12"/>
      <c r="M8" s="12"/>
      <c r="N8" s="12"/>
      <c r="O8" s="46"/>
    </row>
    <row r="9" ht="27" customHeight="1" spans="1:15">
      <c r="A9" s="45"/>
      <c r="B9" s="9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46"/>
    </row>
    <row r="10" ht="27" customHeight="1" spans="1:15">
      <c r="A10" s="45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6"/>
    </row>
    <row r="11" ht="27" customHeight="1" spans="1:15">
      <c r="A11" s="45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6"/>
    </row>
    <row r="12" ht="27" customHeight="1" spans="1:15">
      <c r="A12" s="45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6"/>
    </row>
    <row r="13" ht="27" customHeight="1" spans="1:15">
      <c r="A13" s="45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6"/>
    </row>
    <row r="14" ht="27" customHeight="1" spans="1:15">
      <c r="A14" s="45"/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6"/>
    </row>
    <row r="15" ht="27" customHeight="1" spans="1:15">
      <c r="A15" s="45"/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6"/>
    </row>
    <row r="16" ht="27" customHeight="1" spans="1:15">
      <c r="A16" s="45"/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46"/>
    </row>
    <row r="17" ht="27" customHeight="1" spans="1:15">
      <c r="A17" s="45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6"/>
    </row>
    <row r="18" ht="27" customHeight="1" spans="1:15">
      <c r="A18" s="45"/>
      <c r="B18" s="9"/>
      <c r="C18" s="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6"/>
    </row>
    <row r="19" ht="27" customHeight="1" spans="1:15">
      <c r="A19" s="45"/>
      <c r="B19" s="9"/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6"/>
    </row>
    <row r="20" ht="27" customHeight="1" spans="1:15">
      <c r="A20" s="45"/>
      <c r="B20" s="9"/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46"/>
    </row>
    <row r="21" ht="27" customHeight="1" spans="1:15">
      <c r="A21" s="40"/>
      <c r="B21" s="13"/>
      <c r="C21" s="13" t="s">
        <v>24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43"/>
    </row>
    <row r="22" ht="27" customHeight="1" spans="1:15">
      <c r="A22" s="40"/>
      <c r="B22" s="13"/>
      <c r="C22" s="13" t="s">
        <v>24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43"/>
    </row>
    <row r="23" ht="9.75" customHeight="1" spans="1: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4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workbookViewId="0">
      <pane ySplit="6" topLeftCell="A7" activePane="bottomLeft" state="frozen"/>
      <selection/>
      <selection pane="bottomLeft" activeCell="A39" sqref="$A39:$XFD39"/>
    </sheetView>
  </sheetViews>
  <sheetFormatPr defaultColWidth="10" defaultRowHeight="13.5"/>
  <cols>
    <col min="1" max="1" width="1.53333333333333" style="25" hidden="1" customWidth="1"/>
    <col min="2" max="3" width="6.15833333333333" style="54" hidden="1" customWidth="1"/>
    <col min="4" max="4" width="10.9583333333333" style="54" customWidth="1"/>
    <col min="5" max="5" width="16.825" style="25" customWidth="1"/>
    <col min="6" max="6" width="41.025" style="25" customWidth="1"/>
    <col min="7" max="10" width="16.4166666666667" style="25" customWidth="1"/>
    <col min="11" max="11" width="22.9333333333333" style="25" customWidth="1"/>
    <col min="12" max="12" width="1.53333333333333" style="25" customWidth="1"/>
    <col min="13" max="14" width="9.76666666666667" style="25" customWidth="1"/>
    <col min="15" max="16384" width="10" style="25"/>
  </cols>
  <sheetData>
    <row r="1" ht="25" customHeight="1" spans="1:12">
      <c r="A1" s="28"/>
      <c r="B1" s="56"/>
      <c r="C1" s="56"/>
      <c r="D1" s="56"/>
      <c r="E1" s="29"/>
      <c r="F1" s="29"/>
      <c r="G1" s="122"/>
      <c r="H1" s="122"/>
      <c r="I1" s="122"/>
      <c r="J1" s="122"/>
      <c r="K1" s="31" t="s">
        <v>74</v>
      </c>
      <c r="L1" s="32"/>
    </row>
    <row r="2" ht="22.8" customHeight="1" spans="1:12">
      <c r="A2" s="28"/>
      <c r="B2" s="33" t="s">
        <v>75</v>
      </c>
      <c r="C2" s="33"/>
      <c r="D2" s="33"/>
      <c r="E2" s="33"/>
      <c r="F2" s="33"/>
      <c r="G2" s="33"/>
      <c r="H2" s="33"/>
      <c r="I2" s="33"/>
      <c r="J2" s="33"/>
      <c r="K2" s="33"/>
      <c r="L2" s="32" t="s">
        <v>4</v>
      </c>
    </row>
    <row r="3" ht="19.55" customHeight="1" spans="1:12">
      <c r="A3" s="36"/>
      <c r="B3" s="61" t="s">
        <v>6</v>
      </c>
      <c r="C3" s="61"/>
      <c r="D3" s="61"/>
      <c r="E3" s="37"/>
      <c r="F3" s="37"/>
      <c r="G3" s="36"/>
      <c r="H3" s="36"/>
      <c r="I3" s="125"/>
      <c r="J3" s="125"/>
      <c r="K3" s="61" t="s">
        <v>7</v>
      </c>
      <c r="L3" s="39"/>
    </row>
    <row r="4" ht="24.4" customHeight="1" spans="1:12">
      <c r="A4" s="32"/>
      <c r="B4" s="9" t="s">
        <v>10</v>
      </c>
      <c r="C4" s="9"/>
      <c r="D4" s="9"/>
      <c r="E4" s="9"/>
      <c r="F4" s="9"/>
      <c r="G4" s="9" t="s">
        <v>60</v>
      </c>
      <c r="H4" s="9" t="s">
        <v>76</v>
      </c>
      <c r="I4" s="9" t="s">
        <v>77</v>
      </c>
      <c r="J4" s="9" t="s">
        <v>78</v>
      </c>
      <c r="K4" s="9" t="s">
        <v>79</v>
      </c>
      <c r="L4" s="43"/>
    </row>
    <row r="5" ht="24.4" customHeight="1" spans="1:12">
      <c r="A5" s="40"/>
      <c r="B5" s="9" t="s">
        <v>80</v>
      </c>
      <c r="C5" s="9"/>
      <c r="D5" s="9"/>
      <c r="E5" s="9" t="s">
        <v>71</v>
      </c>
      <c r="F5" s="9" t="s">
        <v>81</v>
      </c>
      <c r="G5" s="9"/>
      <c r="H5" s="9"/>
      <c r="I5" s="9"/>
      <c r="J5" s="9"/>
      <c r="K5" s="9"/>
      <c r="L5" s="43"/>
    </row>
    <row r="6" ht="24.4" customHeight="1" spans="1:12">
      <c r="A6" s="40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9"/>
      <c r="K6" s="9"/>
      <c r="L6" s="44"/>
    </row>
    <row r="7" ht="27" customHeight="1" spans="1:12">
      <c r="A7" s="45"/>
      <c r="B7" s="9"/>
      <c r="C7" s="9"/>
      <c r="D7" s="9"/>
      <c r="E7" s="9"/>
      <c r="F7" s="9" t="s">
        <v>73</v>
      </c>
      <c r="G7" s="12">
        <f>SUM(G8:G40)</f>
        <v>31669279.08</v>
      </c>
      <c r="H7" s="12">
        <f>SUM(H8:H40)</f>
        <v>26847740.08</v>
      </c>
      <c r="I7" s="12">
        <f>SUM(I8:I40)</f>
        <v>4821539</v>
      </c>
      <c r="J7" s="12"/>
      <c r="K7" s="12"/>
      <c r="L7" s="46"/>
    </row>
    <row r="8" ht="27" customHeight="1" spans="1:12">
      <c r="A8" s="45"/>
      <c r="B8" s="14">
        <v>201</v>
      </c>
      <c r="C8" s="47" t="s">
        <v>85</v>
      </c>
      <c r="D8" s="47" t="s">
        <v>85</v>
      </c>
      <c r="E8" s="14">
        <v>706001</v>
      </c>
      <c r="F8" s="13" t="s">
        <v>0</v>
      </c>
      <c r="G8" s="16">
        <f t="shared" ref="G8:G17" si="0">H8+I8</f>
        <v>155869.4</v>
      </c>
      <c r="H8" s="16">
        <v>155869.4</v>
      </c>
      <c r="I8" s="12"/>
      <c r="J8" s="12"/>
      <c r="K8" s="12"/>
      <c r="L8" s="46"/>
    </row>
    <row r="9" ht="27" customHeight="1" spans="1:12">
      <c r="A9" s="45"/>
      <c r="B9" s="14">
        <v>201</v>
      </c>
      <c r="C9" s="47" t="s">
        <v>85</v>
      </c>
      <c r="D9" s="47" t="s">
        <v>86</v>
      </c>
      <c r="E9" s="14">
        <v>706001</v>
      </c>
      <c r="F9" s="13" t="s">
        <v>0</v>
      </c>
      <c r="G9" s="16">
        <f t="shared" si="0"/>
        <v>114000</v>
      </c>
      <c r="H9" s="16"/>
      <c r="I9" s="16">
        <v>114000</v>
      </c>
      <c r="J9" s="12"/>
      <c r="K9" s="12"/>
      <c r="L9" s="46"/>
    </row>
    <row r="10" ht="27" customHeight="1" spans="1:12">
      <c r="A10" s="45"/>
      <c r="B10" s="14">
        <v>201</v>
      </c>
      <c r="C10" s="47" t="s">
        <v>85</v>
      </c>
      <c r="D10" s="47" t="s">
        <v>87</v>
      </c>
      <c r="E10" s="14">
        <v>706001</v>
      </c>
      <c r="F10" s="13" t="s">
        <v>0</v>
      </c>
      <c r="G10" s="16">
        <f t="shared" si="0"/>
        <v>98500</v>
      </c>
      <c r="H10" s="16"/>
      <c r="I10" s="16">
        <v>98500</v>
      </c>
      <c r="J10" s="12"/>
      <c r="K10" s="12"/>
      <c r="L10" s="46"/>
    </row>
    <row r="11" ht="27" customHeight="1" spans="1:12">
      <c r="A11" s="45"/>
      <c r="B11" s="14">
        <v>201</v>
      </c>
      <c r="C11" s="47" t="s">
        <v>88</v>
      </c>
      <c r="D11" s="47" t="s">
        <v>85</v>
      </c>
      <c r="E11" s="14">
        <v>706001</v>
      </c>
      <c r="F11" s="13" t="s">
        <v>0</v>
      </c>
      <c r="G11" s="16">
        <f t="shared" si="0"/>
        <v>4557360.58</v>
      </c>
      <c r="H11" s="16">
        <v>4499860.58</v>
      </c>
      <c r="I11" s="16">
        <v>57500</v>
      </c>
      <c r="J11" s="12"/>
      <c r="K11" s="12"/>
      <c r="L11" s="46"/>
    </row>
    <row r="12" ht="27" customHeight="1" spans="1:12">
      <c r="A12" s="45"/>
      <c r="B12" s="14">
        <v>201</v>
      </c>
      <c r="C12" s="47" t="s">
        <v>88</v>
      </c>
      <c r="D12" s="47" t="s">
        <v>89</v>
      </c>
      <c r="E12" s="14">
        <v>706001</v>
      </c>
      <c r="F12" s="13" t="s">
        <v>0</v>
      </c>
      <c r="G12" s="16">
        <f t="shared" si="0"/>
        <v>683085</v>
      </c>
      <c r="H12" s="16"/>
      <c r="I12" s="16">
        <v>683085</v>
      </c>
      <c r="J12" s="12"/>
      <c r="K12" s="12"/>
      <c r="L12" s="46"/>
    </row>
    <row r="13" ht="27" customHeight="1" spans="1:12">
      <c r="A13" s="45"/>
      <c r="B13" s="14">
        <v>201</v>
      </c>
      <c r="C13" s="47" t="s">
        <v>88</v>
      </c>
      <c r="D13" s="47" t="s">
        <v>90</v>
      </c>
      <c r="E13" s="14">
        <v>706001</v>
      </c>
      <c r="F13" s="13" t="s">
        <v>0</v>
      </c>
      <c r="G13" s="16">
        <f t="shared" si="0"/>
        <v>2447006.78</v>
      </c>
      <c r="H13" s="16">
        <v>2447006.78</v>
      </c>
      <c r="I13" s="16"/>
      <c r="J13" s="12"/>
      <c r="K13" s="12"/>
      <c r="L13" s="46"/>
    </row>
    <row r="14" ht="27" customHeight="1" spans="1:12">
      <c r="A14" s="45"/>
      <c r="B14" s="14">
        <v>201</v>
      </c>
      <c r="C14" s="47" t="s">
        <v>88</v>
      </c>
      <c r="D14" s="47" t="s">
        <v>91</v>
      </c>
      <c r="E14" s="14">
        <v>706001</v>
      </c>
      <c r="F14" s="13" t="s">
        <v>0</v>
      </c>
      <c r="G14" s="16">
        <f t="shared" si="0"/>
        <v>1000000</v>
      </c>
      <c r="H14" s="16"/>
      <c r="I14" s="16">
        <v>1000000</v>
      </c>
      <c r="J14" s="12"/>
      <c r="K14" s="12"/>
      <c r="L14" s="46"/>
    </row>
    <row r="15" ht="27" customHeight="1" spans="1:12">
      <c r="A15" s="45"/>
      <c r="B15" s="14">
        <v>201</v>
      </c>
      <c r="C15" s="47" t="s">
        <v>92</v>
      </c>
      <c r="D15" s="47" t="s">
        <v>85</v>
      </c>
      <c r="E15" s="14">
        <v>706001</v>
      </c>
      <c r="F15" s="13" t="s">
        <v>0</v>
      </c>
      <c r="G15" s="16">
        <f t="shared" si="0"/>
        <v>102308</v>
      </c>
      <c r="H15" s="16">
        <v>102308</v>
      </c>
      <c r="I15" s="16"/>
      <c r="J15" s="12"/>
      <c r="K15" s="12"/>
      <c r="L15" s="46"/>
    </row>
    <row r="16" ht="27" customHeight="1" spans="1:12">
      <c r="A16" s="45"/>
      <c r="B16" s="14">
        <v>201</v>
      </c>
      <c r="C16" s="47" t="s">
        <v>92</v>
      </c>
      <c r="D16" s="47" t="s">
        <v>90</v>
      </c>
      <c r="E16" s="14">
        <v>706001</v>
      </c>
      <c r="F16" s="13" t="s">
        <v>0</v>
      </c>
      <c r="G16" s="16">
        <f t="shared" si="0"/>
        <v>397402.8</v>
      </c>
      <c r="H16" s="16">
        <v>397402.8</v>
      </c>
      <c r="I16" s="16"/>
      <c r="J16" s="12"/>
      <c r="K16" s="12"/>
      <c r="L16" s="46"/>
    </row>
    <row r="17" ht="27" customHeight="1" spans="1:12">
      <c r="A17" s="45"/>
      <c r="B17" s="47">
        <v>201</v>
      </c>
      <c r="C17" s="47" t="s">
        <v>93</v>
      </c>
      <c r="D17" s="47" t="s">
        <v>85</v>
      </c>
      <c r="E17" s="14">
        <v>706001</v>
      </c>
      <c r="F17" s="13" t="s">
        <v>0</v>
      </c>
      <c r="G17" s="16">
        <f t="shared" si="0"/>
        <v>102770</v>
      </c>
      <c r="H17" s="16">
        <v>102770</v>
      </c>
      <c r="I17" s="16"/>
      <c r="J17" s="12"/>
      <c r="K17" s="12"/>
      <c r="L17" s="46"/>
    </row>
    <row r="18" ht="27" customHeight="1" spans="1:12">
      <c r="A18" s="45"/>
      <c r="B18" s="14">
        <v>201</v>
      </c>
      <c r="C18" s="47">
        <v>29</v>
      </c>
      <c r="D18" s="47">
        <v>99</v>
      </c>
      <c r="E18" s="14">
        <v>706001</v>
      </c>
      <c r="F18" s="13" t="s">
        <v>0</v>
      </c>
      <c r="G18" s="16">
        <f t="shared" ref="G18:G30" si="1">H18+I18</f>
        <v>225000</v>
      </c>
      <c r="H18" s="16"/>
      <c r="I18" s="16">
        <v>225000</v>
      </c>
      <c r="J18" s="12"/>
      <c r="K18" s="12"/>
      <c r="L18" s="46"/>
    </row>
    <row r="19" ht="27" customHeight="1" spans="1:12">
      <c r="A19" s="45"/>
      <c r="B19" s="14">
        <v>201</v>
      </c>
      <c r="C19" s="47" t="s">
        <v>94</v>
      </c>
      <c r="D19" s="47" t="s">
        <v>85</v>
      </c>
      <c r="E19" s="14">
        <v>706001</v>
      </c>
      <c r="F19" s="13" t="s">
        <v>0</v>
      </c>
      <c r="G19" s="16">
        <f t="shared" si="1"/>
        <v>284112</v>
      </c>
      <c r="H19" s="16">
        <v>284112</v>
      </c>
      <c r="I19" s="16"/>
      <c r="J19" s="12"/>
      <c r="K19" s="12"/>
      <c r="L19" s="46"/>
    </row>
    <row r="20" ht="27" customHeight="1" spans="1:12">
      <c r="A20" s="40"/>
      <c r="B20" s="14">
        <v>201</v>
      </c>
      <c r="C20" s="47" t="s">
        <v>94</v>
      </c>
      <c r="D20" s="47" t="s">
        <v>91</v>
      </c>
      <c r="E20" s="14">
        <v>706001</v>
      </c>
      <c r="F20" s="13" t="s">
        <v>0</v>
      </c>
      <c r="G20" s="16">
        <f t="shared" si="1"/>
        <v>122700</v>
      </c>
      <c r="H20" s="16"/>
      <c r="I20" s="16">
        <v>122700</v>
      </c>
      <c r="J20" s="16"/>
      <c r="K20" s="16"/>
      <c r="L20" s="43"/>
    </row>
    <row r="21" ht="27" customHeight="1" spans="1:12">
      <c r="A21" s="40"/>
      <c r="B21" s="14">
        <v>207</v>
      </c>
      <c r="C21" s="47" t="s">
        <v>85</v>
      </c>
      <c r="D21" s="47">
        <v>99</v>
      </c>
      <c r="E21" s="14">
        <v>706001</v>
      </c>
      <c r="F21" s="13" t="s">
        <v>0</v>
      </c>
      <c r="G21" s="16">
        <f t="shared" si="1"/>
        <v>566980</v>
      </c>
      <c r="H21" s="16">
        <v>416760</v>
      </c>
      <c r="I21" s="16">
        <v>150220</v>
      </c>
      <c r="J21" s="16"/>
      <c r="K21" s="16"/>
      <c r="L21" s="43"/>
    </row>
    <row r="22" ht="27" customHeight="1" spans="1:12">
      <c r="A22" s="40"/>
      <c r="B22" s="14" t="s">
        <v>95</v>
      </c>
      <c r="C22" s="47" t="s">
        <v>85</v>
      </c>
      <c r="D22" s="47" t="s">
        <v>91</v>
      </c>
      <c r="E22" s="14">
        <v>706001</v>
      </c>
      <c r="F22" s="13" t="s">
        <v>0</v>
      </c>
      <c r="G22" s="16">
        <f t="shared" si="1"/>
        <v>837633.6</v>
      </c>
      <c r="H22" s="123">
        <v>837633.6</v>
      </c>
      <c r="I22" s="16"/>
      <c r="J22" s="16"/>
      <c r="K22" s="16"/>
      <c r="L22" s="43"/>
    </row>
    <row r="23" ht="27" customHeight="1" spans="1:12">
      <c r="A23" s="40"/>
      <c r="B23" s="14" t="s">
        <v>95</v>
      </c>
      <c r="C23" s="47" t="s">
        <v>89</v>
      </c>
      <c r="D23" s="47" t="s">
        <v>85</v>
      </c>
      <c r="E23" s="14">
        <v>706001</v>
      </c>
      <c r="F23" s="13" t="s">
        <v>0</v>
      </c>
      <c r="G23" s="16">
        <f t="shared" si="1"/>
        <v>104410</v>
      </c>
      <c r="H23" s="16">
        <v>104410</v>
      </c>
      <c r="I23" s="16"/>
      <c r="J23" s="16"/>
      <c r="K23" s="16"/>
      <c r="L23" s="43"/>
    </row>
    <row r="24" ht="27" customHeight="1" spans="1:12">
      <c r="A24" s="40"/>
      <c r="B24" s="14" t="s">
        <v>95</v>
      </c>
      <c r="C24" s="47" t="s">
        <v>89</v>
      </c>
      <c r="D24" s="47" t="s">
        <v>87</v>
      </c>
      <c r="E24" s="14">
        <v>706001</v>
      </c>
      <c r="F24" s="13" t="s">
        <v>0</v>
      </c>
      <c r="G24" s="16">
        <f t="shared" si="1"/>
        <v>13504282</v>
      </c>
      <c r="H24" s="16">
        <v>12394282</v>
      </c>
      <c r="I24" s="16">
        <v>1110000</v>
      </c>
      <c r="J24" s="16"/>
      <c r="K24" s="16"/>
      <c r="L24" s="43"/>
    </row>
    <row r="25" ht="27" customHeight="1" spans="1:12">
      <c r="A25" s="40"/>
      <c r="B25" s="14" t="s">
        <v>95</v>
      </c>
      <c r="C25" s="47" t="s">
        <v>89</v>
      </c>
      <c r="D25" s="47">
        <v>99</v>
      </c>
      <c r="E25" s="14">
        <v>706001</v>
      </c>
      <c r="F25" s="13" t="s">
        <v>0</v>
      </c>
      <c r="G25" s="16">
        <f t="shared" si="1"/>
        <v>235000</v>
      </c>
      <c r="H25" s="16"/>
      <c r="I25" s="16">
        <v>235000</v>
      </c>
      <c r="J25" s="16"/>
      <c r="K25" s="16"/>
      <c r="L25" s="43"/>
    </row>
    <row r="26" ht="27" customHeight="1" spans="1:12">
      <c r="A26" s="40"/>
      <c r="B26" s="14" t="s">
        <v>95</v>
      </c>
      <c r="C26" s="47" t="s">
        <v>96</v>
      </c>
      <c r="D26" s="47" t="s">
        <v>85</v>
      </c>
      <c r="E26" s="14">
        <v>706001</v>
      </c>
      <c r="F26" s="13" t="s">
        <v>0</v>
      </c>
      <c r="G26" s="16">
        <f t="shared" si="1"/>
        <v>261105.4</v>
      </c>
      <c r="H26" s="16">
        <v>261105.4</v>
      </c>
      <c r="I26" s="16"/>
      <c r="J26" s="16"/>
      <c r="K26" s="16"/>
      <c r="L26" s="43"/>
    </row>
    <row r="27" ht="27" customHeight="1" spans="1:12">
      <c r="A27" s="40"/>
      <c r="B27" s="14" t="s">
        <v>95</v>
      </c>
      <c r="C27" s="47" t="s">
        <v>96</v>
      </c>
      <c r="D27" s="47" t="s">
        <v>89</v>
      </c>
      <c r="E27" s="14">
        <v>706001</v>
      </c>
      <c r="F27" s="13" t="s">
        <v>0</v>
      </c>
      <c r="G27" s="16">
        <f t="shared" si="1"/>
        <v>106148.4</v>
      </c>
      <c r="H27" s="16">
        <v>106148.4</v>
      </c>
      <c r="I27" s="16"/>
      <c r="J27" s="16"/>
      <c r="K27" s="16"/>
      <c r="L27" s="43"/>
    </row>
    <row r="28" ht="27" customHeight="1" spans="1:12">
      <c r="A28" s="40"/>
      <c r="B28" s="14" t="s">
        <v>95</v>
      </c>
      <c r="C28" s="47" t="s">
        <v>96</v>
      </c>
      <c r="D28" s="47" t="s">
        <v>96</v>
      </c>
      <c r="E28" s="14">
        <v>706001</v>
      </c>
      <c r="F28" s="13" t="s">
        <v>0</v>
      </c>
      <c r="G28" s="16">
        <f t="shared" si="1"/>
        <v>1155912.96</v>
      </c>
      <c r="H28" s="16">
        <v>1155912.96</v>
      </c>
      <c r="I28" s="16"/>
      <c r="J28" s="16"/>
      <c r="K28" s="16"/>
      <c r="L28" s="43"/>
    </row>
    <row r="29" ht="27" customHeight="1" spans="1:12">
      <c r="A29" s="40"/>
      <c r="B29" s="14" t="s">
        <v>95</v>
      </c>
      <c r="C29" s="47" t="s">
        <v>97</v>
      </c>
      <c r="D29" s="47" t="s">
        <v>86</v>
      </c>
      <c r="E29" s="14">
        <v>706001</v>
      </c>
      <c r="F29" s="13" t="s">
        <v>0</v>
      </c>
      <c r="G29" s="16">
        <f t="shared" si="1"/>
        <v>61100</v>
      </c>
      <c r="H29" s="16"/>
      <c r="I29" s="16">
        <v>61100</v>
      </c>
      <c r="J29" s="16"/>
      <c r="K29" s="16"/>
      <c r="L29" s="43"/>
    </row>
    <row r="30" ht="27" customHeight="1" spans="1:12">
      <c r="A30" s="40"/>
      <c r="B30" s="14" t="s">
        <v>98</v>
      </c>
      <c r="C30" s="47" t="s">
        <v>99</v>
      </c>
      <c r="D30" s="47" t="s">
        <v>100</v>
      </c>
      <c r="E30" s="14">
        <v>706001</v>
      </c>
      <c r="F30" s="13" t="s">
        <v>0</v>
      </c>
      <c r="G30" s="16">
        <f t="shared" si="1"/>
        <v>127835</v>
      </c>
      <c r="H30" s="16">
        <v>127835</v>
      </c>
      <c r="I30" s="16"/>
      <c r="J30" s="16"/>
      <c r="K30" s="16"/>
      <c r="L30" s="43"/>
    </row>
    <row r="31" ht="27" customHeight="1" spans="1:12">
      <c r="A31" s="40"/>
      <c r="B31" s="14" t="s">
        <v>98</v>
      </c>
      <c r="C31" s="47" t="s">
        <v>101</v>
      </c>
      <c r="D31" s="47" t="s">
        <v>85</v>
      </c>
      <c r="E31" s="14">
        <v>706001</v>
      </c>
      <c r="F31" s="13" t="s">
        <v>0</v>
      </c>
      <c r="G31" s="16">
        <f t="shared" ref="G31:G40" si="2">H31+I31</f>
        <v>299145.6</v>
      </c>
      <c r="H31" s="16">
        <v>299145.6</v>
      </c>
      <c r="I31" s="16"/>
      <c r="J31" s="16"/>
      <c r="K31" s="16"/>
      <c r="L31" s="43"/>
    </row>
    <row r="32" ht="27" customHeight="1" spans="1:12">
      <c r="A32" s="40"/>
      <c r="B32" s="14" t="s">
        <v>98</v>
      </c>
      <c r="C32" s="47" t="s">
        <v>101</v>
      </c>
      <c r="D32" s="47" t="s">
        <v>89</v>
      </c>
      <c r="E32" s="14">
        <v>706001</v>
      </c>
      <c r="F32" s="13" t="s">
        <v>0</v>
      </c>
      <c r="G32" s="16">
        <f t="shared" si="2"/>
        <v>333350.4</v>
      </c>
      <c r="H32" s="16">
        <v>333350.4</v>
      </c>
      <c r="I32" s="16"/>
      <c r="J32" s="16"/>
      <c r="K32" s="16"/>
      <c r="L32" s="43"/>
    </row>
    <row r="33" ht="27" customHeight="1" spans="1:12">
      <c r="A33" s="40"/>
      <c r="B33" s="14" t="s">
        <v>98</v>
      </c>
      <c r="C33" s="47" t="s">
        <v>101</v>
      </c>
      <c r="D33" s="47" t="s">
        <v>88</v>
      </c>
      <c r="E33" s="14">
        <v>706001</v>
      </c>
      <c r="F33" s="13" t="s">
        <v>0</v>
      </c>
      <c r="G33" s="16">
        <f t="shared" si="2"/>
        <v>94065</v>
      </c>
      <c r="H33" s="16">
        <v>94065</v>
      </c>
      <c r="I33" s="16"/>
      <c r="J33" s="16"/>
      <c r="K33" s="16"/>
      <c r="L33" s="43"/>
    </row>
    <row r="34" ht="27" customHeight="1" spans="1:12">
      <c r="A34" s="40"/>
      <c r="B34" s="14" t="s">
        <v>102</v>
      </c>
      <c r="C34" s="47" t="s">
        <v>96</v>
      </c>
      <c r="D34" s="47" t="s">
        <v>85</v>
      </c>
      <c r="E34" s="14">
        <v>706001</v>
      </c>
      <c r="F34" s="13" t="s">
        <v>0</v>
      </c>
      <c r="G34" s="16">
        <f t="shared" si="2"/>
        <v>587944</v>
      </c>
      <c r="H34" s="16"/>
      <c r="I34" s="16">
        <v>587944</v>
      </c>
      <c r="J34" s="16"/>
      <c r="K34" s="16"/>
      <c r="L34" s="43"/>
    </row>
    <row r="35" ht="27" customHeight="1" spans="1:12">
      <c r="A35" s="40"/>
      <c r="B35" s="14" t="s">
        <v>103</v>
      </c>
      <c r="C35" s="47" t="s">
        <v>85</v>
      </c>
      <c r="D35" s="47" t="s">
        <v>86</v>
      </c>
      <c r="E35" s="14">
        <v>706001</v>
      </c>
      <c r="F35" s="13" t="s">
        <v>0</v>
      </c>
      <c r="G35" s="16">
        <f t="shared" si="2"/>
        <v>1384092.16</v>
      </c>
      <c r="H35" s="16">
        <v>1384092.16</v>
      </c>
      <c r="I35" s="16"/>
      <c r="J35" s="16"/>
      <c r="K35" s="16"/>
      <c r="L35" s="43"/>
    </row>
    <row r="36" ht="27" customHeight="1" spans="1:12">
      <c r="A36" s="40"/>
      <c r="B36" s="14" t="s">
        <v>103</v>
      </c>
      <c r="C36" s="47" t="s">
        <v>89</v>
      </c>
      <c r="D36" s="47" t="s">
        <v>86</v>
      </c>
      <c r="E36" s="14">
        <v>706001</v>
      </c>
      <c r="F36" s="13" t="s">
        <v>0</v>
      </c>
      <c r="G36" s="16">
        <f t="shared" si="2"/>
        <v>248646.4</v>
      </c>
      <c r="H36" s="16">
        <v>248646.4</v>
      </c>
      <c r="I36" s="16"/>
      <c r="J36" s="16"/>
      <c r="K36" s="16"/>
      <c r="L36" s="43"/>
    </row>
    <row r="37" ht="27" customHeight="1" spans="1:12">
      <c r="A37" s="40"/>
      <c r="B37" s="14" t="s">
        <v>103</v>
      </c>
      <c r="C37" s="47" t="s">
        <v>89</v>
      </c>
      <c r="D37" s="47" t="s">
        <v>104</v>
      </c>
      <c r="E37" s="14">
        <v>706001</v>
      </c>
      <c r="F37" s="13" t="s">
        <v>0</v>
      </c>
      <c r="G37" s="16">
        <f t="shared" si="2"/>
        <v>100000</v>
      </c>
      <c r="H37" s="16"/>
      <c r="I37" s="16">
        <v>100000</v>
      </c>
      <c r="J37" s="16"/>
      <c r="K37" s="16"/>
      <c r="L37" s="43"/>
    </row>
    <row r="38" ht="27" customHeight="1" spans="1:12">
      <c r="A38" s="40"/>
      <c r="B38" s="14" t="s">
        <v>103</v>
      </c>
      <c r="C38" s="47" t="s">
        <v>88</v>
      </c>
      <c r="D38" s="47" t="s">
        <v>91</v>
      </c>
      <c r="E38" s="14">
        <v>706001</v>
      </c>
      <c r="F38" s="13" t="s">
        <v>0</v>
      </c>
      <c r="G38" s="16">
        <f t="shared" si="2"/>
        <v>203449.6</v>
      </c>
      <c r="H38" s="16">
        <v>110159.6</v>
      </c>
      <c r="I38" s="16">
        <v>93290</v>
      </c>
      <c r="J38" s="16"/>
      <c r="K38" s="16"/>
      <c r="L38" s="43"/>
    </row>
    <row r="39" ht="27" customHeight="1" spans="1:12">
      <c r="A39" s="40"/>
      <c r="B39" s="14" t="s">
        <v>105</v>
      </c>
      <c r="C39" s="47" t="s">
        <v>85</v>
      </c>
      <c r="D39" s="47" t="s">
        <v>92</v>
      </c>
      <c r="E39" s="14">
        <v>706001</v>
      </c>
      <c r="F39" s="13" t="s">
        <v>0</v>
      </c>
      <c r="G39" s="16">
        <f t="shared" si="2"/>
        <v>183200</v>
      </c>
      <c r="H39" s="16"/>
      <c r="I39" s="16">
        <v>183200</v>
      </c>
      <c r="J39" s="16"/>
      <c r="K39" s="16"/>
      <c r="L39" s="43"/>
    </row>
    <row r="40" ht="27" customHeight="1" spans="1:12">
      <c r="A40" s="40"/>
      <c r="B40" s="14" t="s">
        <v>106</v>
      </c>
      <c r="C40" s="47" t="s">
        <v>89</v>
      </c>
      <c r="D40" s="47" t="s">
        <v>85</v>
      </c>
      <c r="E40" s="14">
        <v>706001</v>
      </c>
      <c r="F40" s="13" t="s">
        <v>0</v>
      </c>
      <c r="G40" s="16">
        <f t="shared" si="2"/>
        <v>984864</v>
      </c>
      <c r="H40" s="16">
        <v>984864</v>
      </c>
      <c r="I40" s="16"/>
      <c r="J40" s="16"/>
      <c r="K40" s="16"/>
      <c r="L40" s="43"/>
    </row>
    <row r="41" ht="9.75" customHeight="1" spans="1:12">
      <c r="A41" s="49"/>
      <c r="B41" s="124"/>
      <c r="C41" s="124"/>
      <c r="D41" s="124"/>
      <c r="E41" s="50"/>
      <c r="F41" s="49"/>
      <c r="G41" s="49"/>
      <c r="H41" s="49"/>
      <c r="I41" s="49"/>
      <c r="J41" s="50"/>
      <c r="K41" s="50"/>
      <c r="L41" s="5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0.511805555555556" bottom="0.511805555555556" header="0" footer="0"/>
  <pageSetup paperSize="9" scale="58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style="25" customWidth="1"/>
    <col min="2" max="2" width="29.625" style="25" customWidth="1"/>
    <col min="3" max="3" width="13.875" style="25" customWidth="1"/>
    <col min="4" max="4" width="28.125" style="25" customWidth="1"/>
    <col min="5" max="5" width="15.625" style="25" customWidth="1"/>
    <col min="6" max="6" width="14.5" style="25" customWidth="1"/>
    <col min="7" max="8" width="11.2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110"/>
      <c r="B1" s="2"/>
      <c r="C1" s="111"/>
      <c r="D1" s="111"/>
      <c r="H1" s="112" t="s">
        <v>107</v>
      </c>
      <c r="I1" s="79" t="s">
        <v>4</v>
      </c>
    </row>
    <row r="2" ht="22.8" customHeight="1" spans="1:9">
      <c r="A2" s="113"/>
      <c r="B2" s="114" t="s">
        <v>108</v>
      </c>
      <c r="C2" s="114"/>
      <c r="D2" s="114"/>
      <c r="E2" s="114"/>
      <c r="F2" s="115"/>
      <c r="G2" s="115"/>
      <c r="H2" s="115"/>
      <c r="I2" s="119"/>
    </row>
    <row r="3" ht="19.55" customHeight="1" spans="1:9">
      <c r="A3" s="113"/>
      <c r="B3" s="37" t="s">
        <v>6</v>
      </c>
      <c r="C3" s="37"/>
      <c r="D3" s="29"/>
      <c r="F3" s="116" t="s">
        <v>7</v>
      </c>
      <c r="G3" s="116"/>
      <c r="H3" s="116"/>
      <c r="I3" s="120"/>
    </row>
    <row r="4" ht="30" customHeight="1" spans="1:9">
      <c r="A4" s="113"/>
      <c r="B4" s="9" t="s">
        <v>8</v>
      </c>
      <c r="C4" s="9"/>
      <c r="D4" s="9" t="s">
        <v>9</v>
      </c>
      <c r="E4" s="9"/>
      <c r="F4" s="9"/>
      <c r="G4" s="9"/>
      <c r="H4" s="9"/>
      <c r="I4" s="121"/>
    </row>
    <row r="5" ht="30" customHeight="1" spans="1:9">
      <c r="A5" s="113"/>
      <c r="B5" s="9" t="s">
        <v>10</v>
      </c>
      <c r="C5" s="9" t="s">
        <v>11</v>
      </c>
      <c r="D5" s="9" t="s">
        <v>10</v>
      </c>
      <c r="E5" s="9" t="s">
        <v>60</v>
      </c>
      <c r="F5" s="24" t="s">
        <v>109</v>
      </c>
      <c r="G5" s="24" t="s">
        <v>110</v>
      </c>
      <c r="H5" s="24" t="s">
        <v>111</v>
      </c>
      <c r="I5" s="79"/>
    </row>
    <row r="6" ht="30" customHeight="1" spans="1:9">
      <c r="A6" s="32"/>
      <c r="B6" s="13" t="s">
        <v>112</v>
      </c>
      <c r="C6" s="16">
        <f>C7</f>
        <v>31669279.08</v>
      </c>
      <c r="D6" s="13" t="s">
        <v>113</v>
      </c>
      <c r="E6" s="16">
        <f>SUM(E7:E26)</f>
        <v>31669279.08</v>
      </c>
      <c r="F6" s="16">
        <f>SUM(F7:F32)</f>
        <v>31669279.08</v>
      </c>
      <c r="G6" s="16"/>
      <c r="H6" s="16"/>
      <c r="I6" s="44"/>
    </row>
    <row r="7" ht="30" customHeight="1" spans="1:9">
      <c r="A7" s="32"/>
      <c r="B7" s="13" t="s">
        <v>114</v>
      </c>
      <c r="C7" s="16">
        <v>31669279.08</v>
      </c>
      <c r="D7" s="13" t="s">
        <v>115</v>
      </c>
      <c r="E7" s="16">
        <f>F7+G7+H7</f>
        <v>10290114.56</v>
      </c>
      <c r="F7" s="16">
        <v>10290114.56</v>
      </c>
      <c r="G7" s="16"/>
      <c r="H7" s="16"/>
      <c r="I7" s="44"/>
    </row>
    <row r="8" ht="30" customHeight="1" spans="1:9">
      <c r="A8" s="32"/>
      <c r="B8" s="13" t="s">
        <v>116</v>
      </c>
      <c r="C8" s="16"/>
      <c r="D8" s="13" t="s">
        <v>117</v>
      </c>
      <c r="E8" s="16"/>
      <c r="F8" s="16"/>
      <c r="G8" s="16"/>
      <c r="H8" s="16"/>
      <c r="I8" s="44"/>
    </row>
    <row r="9" ht="30" customHeight="1" spans="1:9">
      <c r="A9" s="32"/>
      <c r="B9" s="13" t="s">
        <v>118</v>
      </c>
      <c r="C9" s="16"/>
      <c r="D9" s="13" t="s">
        <v>119</v>
      </c>
      <c r="E9" s="16"/>
      <c r="F9" s="16"/>
      <c r="G9" s="16"/>
      <c r="H9" s="16"/>
      <c r="I9" s="44"/>
    </row>
    <row r="10" ht="30" customHeight="1" spans="1:9">
      <c r="A10" s="32"/>
      <c r="B10" s="13" t="s">
        <v>120</v>
      </c>
      <c r="C10" s="16"/>
      <c r="D10" s="13" t="s">
        <v>121</v>
      </c>
      <c r="E10" s="16"/>
      <c r="F10" s="16"/>
      <c r="G10" s="16"/>
      <c r="H10" s="16"/>
      <c r="I10" s="44"/>
    </row>
    <row r="11" ht="30" customHeight="1" spans="1:9">
      <c r="A11" s="32"/>
      <c r="B11" s="13" t="s">
        <v>114</v>
      </c>
      <c r="C11" s="16"/>
      <c r="D11" s="13" t="s">
        <v>122</v>
      </c>
      <c r="E11" s="16"/>
      <c r="F11" s="16"/>
      <c r="G11" s="16"/>
      <c r="H11" s="16"/>
      <c r="I11" s="44"/>
    </row>
    <row r="12" ht="30" customHeight="1" spans="1:9">
      <c r="A12" s="32"/>
      <c r="B12" s="13" t="s">
        <v>116</v>
      </c>
      <c r="C12" s="16"/>
      <c r="D12" s="13" t="s">
        <v>123</v>
      </c>
      <c r="E12" s="16"/>
      <c r="F12" s="16"/>
      <c r="G12" s="16"/>
      <c r="H12" s="16"/>
      <c r="I12" s="44"/>
    </row>
    <row r="13" ht="30" customHeight="1" spans="1:9">
      <c r="A13" s="32"/>
      <c r="B13" s="13" t="s">
        <v>118</v>
      </c>
      <c r="C13" s="16"/>
      <c r="D13" s="13" t="s">
        <v>124</v>
      </c>
      <c r="E13" s="16">
        <f>F13+G13+H13</f>
        <v>566980</v>
      </c>
      <c r="F13" s="16">
        <v>566980</v>
      </c>
      <c r="G13" s="16"/>
      <c r="H13" s="16"/>
      <c r="I13" s="44"/>
    </row>
    <row r="14" ht="30" customHeight="1" spans="1:9">
      <c r="A14" s="32"/>
      <c r="B14" s="13" t="s">
        <v>125</v>
      </c>
      <c r="C14" s="16"/>
      <c r="D14" s="13" t="s">
        <v>126</v>
      </c>
      <c r="E14" s="16">
        <f>F14+G14+H14</f>
        <v>16265592.36</v>
      </c>
      <c r="F14" s="16">
        <v>16265592.36</v>
      </c>
      <c r="G14" s="16"/>
      <c r="H14" s="16"/>
      <c r="I14" s="44"/>
    </row>
    <row r="15" ht="30" customHeight="1" spans="1:9">
      <c r="A15" s="32"/>
      <c r="B15" s="13" t="s">
        <v>125</v>
      </c>
      <c r="C15" s="16"/>
      <c r="D15" s="13" t="s">
        <v>127</v>
      </c>
      <c r="E15" s="16"/>
      <c r="F15" s="16"/>
      <c r="G15" s="16"/>
      <c r="H15" s="16"/>
      <c r="I15" s="44"/>
    </row>
    <row r="16" ht="30" customHeight="1" spans="1:9">
      <c r="A16" s="32"/>
      <c r="B16" s="13" t="s">
        <v>125</v>
      </c>
      <c r="C16" s="16"/>
      <c r="D16" s="13" t="s">
        <v>128</v>
      </c>
      <c r="E16" s="16">
        <f>F16+G16+H16</f>
        <v>854396</v>
      </c>
      <c r="F16" s="16">
        <v>854396</v>
      </c>
      <c r="G16" s="16"/>
      <c r="H16" s="16"/>
      <c r="I16" s="44"/>
    </row>
    <row r="17" ht="30" customHeight="1" spans="1:9">
      <c r="A17" s="32"/>
      <c r="B17" s="13" t="s">
        <v>125</v>
      </c>
      <c r="C17" s="16"/>
      <c r="D17" s="13" t="s">
        <v>129</v>
      </c>
      <c r="E17" s="16"/>
      <c r="F17" s="16"/>
      <c r="G17" s="16"/>
      <c r="H17" s="16"/>
      <c r="I17" s="44"/>
    </row>
    <row r="18" ht="30" customHeight="1" spans="1:9">
      <c r="A18" s="32"/>
      <c r="B18" s="13" t="s">
        <v>125</v>
      </c>
      <c r="C18" s="16"/>
      <c r="D18" s="13" t="s">
        <v>130</v>
      </c>
      <c r="E18" s="16">
        <f>F18+G18+H18</f>
        <v>587944</v>
      </c>
      <c r="F18" s="16">
        <v>587944</v>
      </c>
      <c r="G18" s="16"/>
      <c r="H18" s="16"/>
      <c r="I18" s="44"/>
    </row>
    <row r="19" ht="30" customHeight="1" spans="1:9">
      <c r="A19" s="32"/>
      <c r="B19" s="13" t="s">
        <v>125</v>
      </c>
      <c r="C19" s="16"/>
      <c r="D19" s="13" t="s">
        <v>131</v>
      </c>
      <c r="E19" s="16">
        <f>F19+G19+H19</f>
        <v>1936188.16</v>
      </c>
      <c r="F19" s="16">
        <v>1936188.16</v>
      </c>
      <c r="G19" s="16"/>
      <c r="H19" s="16"/>
      <c r="I19" s="44"/>
    </row>
    <row r="20" ht="30" customHeight="1" spans="1:9">
      <c r="A20" s="32"/>
      <c r="B20" s="13" t="s">
        <v>125</v>
      </c>
      <c r="C20" s="16"/>
      <c r="D20" s="13" t="s">
        <v>132</v>
      </c>
      <c r="E20" s="16">
        <f>F20+G20+H20</f>
        <v>183200</v>
      </c>
      <c r="F20" s="117">
        <v>183200</v>
      </c>
      <c r="G20" s="16"/>
      <c r="H20" s="16"/>
      <c r="I20" s="44"/>
    </row>
    <row r="21" ht="30" customHeight="1" spans="1:9">
      <c r="A21" s="32"/>
      <c r="B21" s="13" t="s">
        <v>125</v>
      </c>
      <c r="C21" s="16"/>
      <c r="D21" s="13" t="s">
        <v>133</v>
      </c>
      <c r="E21" s="16"/>
      <c r="F21" s="16"/>
      <c r="G21" s="16"/>
      <c r="H21" s="16"/>
      <c r="I21" s="44"/>
    </row>
    <row r="22" ht="30" customHeight="1" spans="1:9">
      <c r="A22" s="32"/>
      <c r="B22" s="13" t="s">
        <v>125</v>
      </c>
      <c r="C22" s="16"/>
      <c r="D22" s="13" t="s">
        <v>134</v>
      </c>
      <c r="E22" s="16"/>
      <c r="F22" s="16"/>
      <c r="G22" s="16"/>
      <c r="H22" s="16"/>
      <c r="I22" s="44"/>
    </row>
    <row r="23" ht="30" customHeight="1" spans="1:9">
      <c r="A23" s="32"/>
      <c r="B23" s="13" t="s">
        <v>125</v>
      </c>
      <c r="C23" s="16"/>
      <c r="D23" s="13" t="s">
        <v>135</v>
      </c>
      <c r="E23" s="16"/>
      <c r="F23" s="16"/>
      <c r="G23" s="16"/>
      <c r="H23" s="16"/>
      <c r="I23" s="44"/>
    </row>
    <row r="24" ht="30" customHeight="1" spans="1:9">
      <c r="A24" s="32"/>
      <c r="B24" s="13" t="s">
        <v>125</v>
      </c>
      <c r="C24" s="16"/>
      <c r="D24" s="13" t="s">
        <v>136</v>
      </c>
      <c r="E24" s="16"/>
      <c r="F24" s="16"/>
      <c r="G24" s="16"/>
      <c r="H24" s="16"/>
      <c r="I24" s="44"/>
    </row>
    <row r="25" ht="30" customHeight="1" spans="1:9">
      <c r="A25" s="32"/>
      <c r="B25" s="13" t="s">
        <v>125</v>
      </c>
      <c r="C25" s="16"/>
      <c r="D25" s="13" t="s">
        <v>137</v>
      </c>
      <c r="E25" s="16"/>
      <c r="F25" s="16"/>
      <c r="G25" s="16"/>
      <c r="H25" s="16"/>
      <c r="I25" s="44"/>
    </row>
    <row r="26" ht="30" customHeight="1" spans="1:9">
      <c r="A26" s="32"/>
      <c r="B26" s="13" t="s">
        <v>125</v>
      </c>
      <c r="C26" s="16"/>
      <c r="D26" s="13" t="s">
        <v>138</v>
      </c>
      <c r="E26" s="16">
        <f>F26+G26+H26</f>
        <v>984864</v>
      </c>
      <c r="F26" s="16">
        <v>984864</v>
      </c>
      <c r="G26" s="16"/>
      <c r="H26" s="16"/>
      <c r="I26" s="44"/>
    </row>
    <row r="27" ht="30" customHeight="1" spans="1:9">
      <c r="A27" s="32"/>
      <c r="B27" s="13" t="s">
        <v>125</v>
      </c>
      <c r="C27" s="16"/>
      <c r="D27" s="13" t="s">
        <v>139</v>
      </c>
      <c r="E27" s="16"/>
      <c r="F27" s="16"/>
      <c r="G27" s="16"/>
      <c r="H27" s="16"/>
      <c r="I27" s="44"/>
    </row>
    <row r="28" ht="30" customHeight="1" spans="1:9">
      <c r="A28" s="32"/>
      <c r="B28" s="13" t="s">
        <v>125</v>
      </c>
      <c r="C28" s="16"/>
      <c r="D28" s="13" t="s">
        <v>140</v>
      </c>
      <c r="E28" s="16"/>
      <c r="F28" s="16"/>
      <c r="G28" s="16"/>
      <c r="H28" s="16"/>
      <c r="I28" s="44"/>
    </row>
    <row r="29" ht="30" customHeight="1" spans="1:9">
      <c r="A29" s="32"/>
      <c r="B29" s="13" t="s">
        <v>125</v>
      </c>
      <c r="C29" s="16"/>
      <c r="D29" s="13" t="s">
        <v>141</v>
      </c>
      <c r="E29" s="16"/>
      <c r="F29" s="16"/>
      <c r="G29" s="16"/>
      <c r="H29" s="16"/>
      <c r="I29" s="44"/>
    </row>
    <row r="30" ht="30" customHeight="1" spans="1:9">
      <c r="A30" s="32"/>
      <c r="B30" s="13" t="s">
        <v>125</v>
      </c>
      <c r="C30" s="16"/>
      <c r="D30" s="13" t="s">
        <v>142</v>
      </c>
      <c r="E30" s="16"/>
      <c r="F30" s="16"/>
      <c r="G30" s="16"/>
      <c r="H30" s="16"/>
      <c r="I30" s="44"/>
    </row>
    <row r="31" ht="30" customHeight="1" spans="1:9">
      <c r="A31" s="32"/>
      <c r="B31" s="13" t="s">
        <v>125</v>
      </c>
      <c r="C31" s="16"/>
      <c r="D31" s="13" t="s">
        <v>143</v>
      </c>
      <c r="E31" s="16"/>
      <c r="F31" s="16"/>
      <c r="G31" s="16"/>
      <c r="H31" s="16"/>
      <c r="I31" s="44"/>
    </row>
    <row r="32" ht="30" customHeight="1" spans="1:9">
      <c r="A32" s="32"/>
      <c r="B32" s="13" t="s">
        <v>125</v>
      </c>
      <c r="C32" s="16"/>
      <c r="D32" s="13" t="s">
        <v>144</v>
      </c>
      <c r="E32" s="16"/>
      <c r="F32" s="16"/>
      <c r="G32" s="16"/>
      <c r="H32" s="16"/>
      <c r="I32" s="44"/>
    </row>
    <row r="33" ht="30" customHeight="1" spans="1:9">
      <c r="A33" s="32"/>
      <c r="B33" s="13" t="s">
        <v>125</v>
      </c>
      <c r="C33" s="16"/>
      <c r="D33" s="13" t="s">
        <v>145</v>
      </c>
      <c r="E33" s="16"/>
      <c r="F33" s="16"/>
      <c r="G33" s="16"/>
      <c r="H33" s="16"/>
      <c r="I33" s="44"/>
    </row>
    <row r="34" ht="9.75" customHeight="1" spans="1:9">
      <c r="A34" s="118"/>
      <c r="B34" s="118"/>
      <c r="C34" s="118"/>
      <c r="D34" s="29"/>
      <c r="E34" s="118"/>
      <c r="F34" s="118"/>
      <c r="G34" s="118"/>
      <c r="H34" s="118"/>
      <c r="I34" s="8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0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style="54" customWidth="1"/>
    <col min="2" max="3" width="5.875" style="54" customWidth="1"/>
    <col min="4" max="4" width="11.625" style="54" customWidth="1"/>
    <col min="5" max="5" width="21.25" style="54" customWidth="1"/>
    <col min="6" max="6" width="15.75" style="54" customWidth="1"/>
    <col min="7" max="7" width="17.125" style="54" customWidth="1"/>
    <col min="8" max="8" width="19.125" style="54" customWidth="1"/>
    <col min="9" max="9" width="15.875" style="54" customWidth="1"/>
    <col min="10" max="10" width="14.875" style="54" customWidth="1"/>
    <col min="11" max="12" width="5.875" style="26" customWidth="1"/>
    <col min="13" max="13" width="5.875" style="25" customWidth="1"/>
    <col min="14" max="16" width="7.25" style="25" customWidth="1"/>
    <col min="17" max="23" width="5.875" style="25" customWidth="1"/>
    <col min="24" max="26" width="7.25" style="25" customWidth="1"/>
    <col min="27" max="33" width="5.875" style="25" customWidth="1"/>
    <col min="34" max="39" width="7.25" style="25" customWidth="1"/>
    <col min="40" max="40" width="1.53333333333333" style="25" customWidth="1"/>
    <col min="41" max="42" width="9.76666666666667" style="25" customWidth="1"/>
    <col min="43" max="16384" width="10" style="25"/>
  </cols>
  <sheetData>
    <row r="1" ht="25" customHeight="1" spans="1:40">
      <c r="A1" s="55"/>
      <c r="B1" s="56"/>
      <c r="C1" s="56"/>
      <c r="D1" s="86"/>
      <c r="E1" s="86"/>
      <c r="F1" s="59"/>
      <c r="G1" s="59"/>
      <c r="H1" s="59"/>
      <c r="I1" s="86"/>
      <c r="J1" s="86"/>
      <c r="K1" s="101"/>
      <c r="L1" s="102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8" t="s">
        <v>146</v>
      </c>
      <c r="AN1" s="108"/>
    </row>
    <row r="2" ht="22.8" customHeight="1" spans="1:40">
      <c r="A2" s="59"/>
      <c r="B2" s="33" t="s">
        <v>147</v>
      </c>
      <c r="C2" s="33"/>
      <c r="D2" s="33"/>
      <c r="E2" s="33"/>
      <c r="F2" s="33"/>
      <c r="G2" s="33"/>
      <c r="H2" s="33"/>
      <c r="I2" s="33"/>
      <c r="J2" s="33"/>
      <c r="K2" s="34"/>
      <c r="L2" s="34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108"/>
    </row>
    <row r="3" ht="19.55" customHeight="1" spans="1:40">
      <c r="A3" s="60"/>
      <c r="B3" s="61" t="s">
        <v>6</v>
      </c>
      <c r="C3" s="61"/>
      <c r="D3" s="61"/>
      <c r="E3" s="61"/>
      <c r="F3" s="87"/>
      <c r="G3" s="60"/>
      <c r="H3" s="61"/>
      <c r="I3" s="87"/>
      <c r="J3" s="87"/>
      <c r="K3" s="103"/>
      <c r="L3" s="104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38" t="s">
        <v>7</v>
      </c>
      <c r="AM3" s="38"/>
      <c r="AN3" s="109"/>
    </row>
    <row r="4" ht="24.4" customHeight="1" spans="1:40">
      <c r="A4" s="62"/>
      <c r="B4" s="24" t="s">
        <v>10</v>
      </c>
      <c r="C4" s="24"/>
      <c r="D4" s="24"/>
      <c r="E4" s="24"/>
      <c r="F4" s="24" t="s">
        <v>148</v>
      </c>
      <c r="G4" s="24" t="s">
        <v>149</v>
      </c>
      <c r="H4" s="24"/>
      <c r="I4" s="24"/>
      <c r="J4" s="24"/>
      <c r="K4" s="106"/>
      <c r="L4" s="106"/>
      <c r="M4" s="24"/>
      <c r="N4" s="24"/>
      <c r="O4" s="24"/>
      <c r="P4" s="24"/>
      <c r="Q4" s="24" t="s">
        <v>150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151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9"/>
    </row>
    <row r="5" ht="24.4" customHeight="1" spans="1:40">
      <c r="A5" s="62"/>
      <c r="B5" s="24" t="s">
        <v>80</v>
      </c>
      <c r="C5" s="24"/>
      <c r="D5" s="24" t="s">
        <v>71</v>
      </c>
      <c r="E5" s="24" t="s">
        <v>81</v>
      </c>
      <c r="F5" s="24"/>
      <c r="G5" s="24" t="s">
        <v>60</v>
      </c>
      <c r="H5" s="24" t="s">
        <v>152</v>
      </c>
      <c r="I5" s="24"/>
      <c r="J5" s="24"/>
      <c r="K5" s="106" t="s">
        <v>153</v>
      </c>
      <c r="L5" s="106"/>
      <c r="M5" s="24"/>
      <c r="N5" s="24" t="s">
        <v>154</v>
      </c>
      <c r="O5" s="24"/>
      <c r="P5" s="24"/>
      <c r="Q5" s="24" t="s">
        <v>60</v>
      </c>
      <c r="R5" s="24" t="s">
        <v>152</v>
      </c>
      <c r="S5" s="24"/>
      <c r="T5" s="24"/>
      <c r="U5" s="24" t="s">
        <v>153</v>
      </c>
      <c r="V5" s="24"/>
      <c r="W5" s="24"/>
      <c r="X5" s="24" t="s">
        <v>154</v>
      </c>
      <c r="Y5" s="24"/>
      <c r="Z5" s="24"/>
      <c r="AA5" s="24" t="s">
        <v>60</v>
      </c>
      <c r="AB5" s="24" t="s">
        <v>152</v>
      </c>
      <c r="AC5" s="24"/>
      <c r="AD5" s="24"/>
      <c r="AE5" s="24" t="s">
        <v>153</v>
      </c>
      <c r="AF5" s="24"/>
      <c r="AG5" s="24"/>
      <c r="AH5" s="24" t="s">
        <v>154</v>
      </c>
      <c r="AI5" s="24"/>
      <c r="AJ5" s="24"/>
      <c r="AK5" s="24" t="s">
        <v>155</v>
      </c>
      <c r="AL5" s="24"/>
      <c r="AM5" s="24"/>
      <c r="AN5" s="79"/>
    </row>
    <row r="6" ht="39" customHeight="1" spans="1:40">
      <c r="A6" s="63"/>
      <c r="B6" s="24" t="s">
        <v>82</v>
      </c>
      <c r="C6" s="24" t="s">
        <v>83</v>
      </c>
      <c r="D6" s="24"/>
      <c r="E6" s="24"/>
      <c r="F6" s="24"/>
      <c r="G6" s="24"/>
      <c r="H6" s="24" t="s">
        <v>156</v>
      </c>
      <c r="I6" s="24" t="s">
        <v>76</v>
      </c>
      <c r="J6" s="24" t="s">
        <v>77</v>
      </c>
      <c r="K6" s="106" t="s">
        <v>156</v>
      </c>
      <c r="L6" s="106" t="s">
        <v>76</v>
      </c>
      <c r="M6" s="24" t="s">
        <v>77</v>
      </c>
      <c r="N6" s="24" t="s">
        <v>156</v>
      </c>
      <c r="O6" s="24" t="s">
        <v>157</v>
      </c>
      <c r="P6" s="24" t="s">
        <v>158</v>
      </c>
      <c r="Q6" s="24"/>
      <c r="R6" s="24" t="s">
        <v>156</v>
      </c>
      <c r="S6" s="24" t="s">
        <v>76</v>
      </c>
      <c r="T6" s="24" t="s">
        <v>77</v>
      </c>
      <c r="U6" s="24" t="s">
        <v>156</v>
      </c>
      <c r="V6" s="24" t="s">
        <v>76</v>
      </c>
      <c r="W6" s="24" t="s">
        <v>77</v>
      </c>
      <c r="X6" s="24" t="s">
        <v>156</v>
      </c>
      <c r="Y6" s="24" t="s">
        <v>157</v>
      </c>
      <c r="Z6" s="24" t="s">
        <v>158</v>
      </c>
      <c r="AA6" s="24"/>
      <c r="AB6" s="24" t="s">
        <v>156</v>
      </c>
      <c r="AC6" s="24" t="s">
        <v>76</v>
      </c>
      <c r="AD6" s="24" t="s">
        <v>77</v>
      </c>
      <c r="AE6" s="24" t="s">
        <v>156</v>
      </c>
      <c r="AF6" s="24" t="s">
        <v>76</v>
      </c>
      <c r="AG6" s="24" t="s">
        <v>77</v>
      </c>
      <c r="AH6" s="24" t="s">
        <v>156</v>
      </c>
      <c r="AI6" s="24" t="s">
        <v>157</v>
      </c>
      <c r="AJ6" s="24" t="s">
        <v>158</v>
      </c>
      <c r="AK6" s="24" t="s">
        <v>156</v>
      </c>
      <c r="AL6" s="24" t="s">
        <v>157</v>
      </c>
      <c r="AM6" s="24" t="s">
        <v>158</v>
      </c>
      <c r="AN6" s="79"/>
    </row>
    <row r="7" ht="22.8" customHeight="1" spans="1:40">
      <c r="A7" s="62"/>
      <c r="B7" s="9"/>
      <c r="C7" s="9"/>
      <c r="D7" s="9"/>
      <c r="E7" s="9" t="s">
        <v>73</v>
      </c>
      <c r="F7" s="88">
        <f>SUM(F8:F36)</f>
        <v>31669279.08</v>
      </c>
      <c r="G7" s="88">
        <f>H7</f>
        <v>31669279.08</v>
      </c>
      <c r="H7" s="88">
        <f>SUM(H8:H36)</f>
        <v>31669279.08</v>
      </c>
      <c r="I7" s="88">
        <f>SUM(I8:I37)</f>
        <v>26847740.08</v>
      </c>
      <c r="J7" s="88">
        <f>SUM(J9:J36)</f>
        <v>4821539</v>
      </c>
      <c r="K7" s="107"/>
      <c r="L7" s="10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79"/>
    </row>
    <row r="8" ht="22.8" customHeight="1" spans="1:40">
      <c r="A8" s="62"/>
      <c r="B8" s="64" t="s">
        <v>159</v>
      </c>
      <c r="C8" s="64" t="s">
        <v>85</v>
      </c>
      <c r="D8" s="14">
        <v>706001</v>
      </c>
      <c r="E8" s="89" t="s">
        <v>160</v>
      </c>
      <c r="F8" s="66">
        <f>G8</f>
        <v>2665968</v>
      </c>
      <c r="G8" s="66">
        <f t="shared" ref="G8:G36" si="0">H8</f>
        <v>2665968</v>
      </c>
      <c r="H8" s="66">
        <f>I8+J8</f>
        <v>2665968</v>
      </c>
      <c r="I8" s="66">
        <v>2665968</v>
      </c>
      <c r="J8" s="66"/>
      <c r="K8" s="107"/>
      <c r="L8" s="107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79"/>
    </row>
    <row r="9" ht="22.8" customHeight="1" spans="1:40">
      <c r="A9" s="62"/>
      <c r="B9" s="64" t="s">
        <v>159</v>
      </c>
      <c r="C9" s="64" t="s">
        <v>89</v>
      </c>
      <c r="D9" s="64">
        <v>706001</v>
      </c>
      <c r="E9" s="14" t="s">
        <v>161</v>
      </c>
      <c r="F9" s="66">
        <f t="shared" ref="F9:F36" si="1">G9</f>
        <v>1326767.76</v>
      </c>
      <c r="G9" s="66">
        <f t="shared" si="0"/>
        <v>1326767.76</v>
      </c>
      <c r="H9" s="66">
        <f t="shared" ref="H9:H36" si="2">I9+J9</f>
        <v>1326767.76</v>
      </c>
      <c r="I9" s="67">
        <v>1326767.76</v>
      </c>
      <c r="J9" s="66"/>
      <c r="K9" s="107"/>
      <c r="L9" s="107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79"/>
    </row>
    <row r="10" ht="22.8" customHeight="1" spans="1:40">
      <c r="A10" s="62"/>
      <c r="B10" s="64" t="s">
        <v>159</v>
      </c>
      <c r="C10" s="64" t="s">
        <v>88</v>
      </c>
      <c r="D10" s="14">
        <v>706001</v>
      </c>
      <c r="E10" s="90" t="s">
        <v>162</v>
      </c>
      <c r="F10" s="66">
        <f t="shared" si="1"/>
        <v>1566258</v>
      </c>
      <c r="G10" s="66">
        <f t="shared" si="0"/>
        <v>1566258</v>
      </c>
      <c r="H10" s="66">
        <f t="shared" si="2"/>
        <v>1566258</v>
      </c>
      <c r="I10" s="66">
        <v>1566258</v>
      </c>
      <c r="J10" s="66"/>
      <c r="K10" s="107"/>
      <c r="L10" s="107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79"/>
    </row>
    <row r="11" ht="22.8" customHeight="1" spans="1:40">
      <c r="A11" s="62"/>
      <c r="B11" s="64" t="s">
        <v>159</v>
      </c>
      <c r="C11" s="64" t="s">
        <v>99</v>
      </c>
      <c r="D11" s="14">
        <v>706001</v>
      </c>
      <c r="E11" s="91" t="s">
        <v>163</v>
      </c>
      <c r="F11" s="66">
        <f t="shared" si="1"/>
        <v>2678148</v>
      </c>
      <c r="G11" s="66">
        <f t="shared" si="0"/>
        <v>2678148</v>
      </c>
      <c r="H11" s="66">
        <f t="shared" si="2"/>
        <v>2678148</v>
      </c>
      <c r="I11" s="66">
        <v>2678148</v>
      </c>
      <c r="J11" s="66"/>
      <c r="K11" s="107"/>
      <c r="L11" s="107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79"/>
    </row>
    <row r="12" ht="30" customHeight="1" spans="1:40">
      <c r="A12" s="62"/>
      <c r="B12" s="14" t="s">
        <v>159</v>
      </c>
      <c r="C12" s="14" t="s">
        <v>87</v>
      </c>
      <c r="D12" s="14">
        <v>706001</v>
      </c>
      <c r="E12" s="92" t="s">
        <v>164</v>
      </c>
      <c r="F12" s="66">
        <f t="shared" si="1"/>
        <v>1155912.96</v>
      </c>
      <c r="G12" s="66">
        <f t="shared" si="0"/>
        <v>1155912.96</v>
      </c>
      <c r="H12" s="66">
        <f t="shared" si="2"/>
        <v>1155912.96</v>
      </c>
      <c r="I12" s="66">
        <v>1155912.96</v>
      </c>
      <c r="J12" s="66"/>
      <c r="K12" s="107"/>
      <c r="L12" s="107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79"/>
    </row>
    <row r="13" ht="22.8" customHeight="1" spans="1:40">
      <c r="A13" s="62"/>
      <c r="B13" s="14" t="s">
        <v>159</v>
      </c>
      <c r="C13" s="14" t="s">
        <v>165</v>
      </c>
      <c r="D13" s="14">
        <v>706001</v>
      </c>
      <c r="E13" s="93" t="s">
        <v>166</v>
      </c>
      <c r="F13" s="66">
        <f t="shared" si="1"/>
        <v>632496</v>
      </c>
      <c r="G13" s="66">
        <f t="shared" si="0"/>
        <v>632496</v>
      </c>
      <c r="H13" s="66">
        <f t="shared" si="2"/>
        <v>632496</v>
      </c>
      <c r="I13" s="67">
        <v>632496</v>
      </c>
      <c r="J13" s="66"/>
      <c r="K13" s="107"/>
      <c r="L13" s="107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79"/>
    </row>
    <row r="14" ht="22.8" customHeight="1" spans="1:40">
      <c r="A14" s="62"/>
      <c r="B14" s="14" t="s">
        <v>159</v>
      </c>
      <c r="C14" s="14" t="s">
        <v>101</v>
      </c>
      <c r="D14" s="14">
        <v>706001</v>
      </c>
      <c r="E14" s="93" t="s">
        <v>167</v>
      </c>
      <c r="F14" s="66">
        <f t="shared" si="1"/>
        <v>94065</v>
      </c>
      <c r="G14" s="66">
        <f t="shared" si="0"/>
        <v>94065</v>
      </c>
      <c r="H14" s="66">
        <f t="shared" si="2"/>
        <v>94065</v>
      </c>
      <c r="I14" s="66">
        <v>94065</v>
      </c>
      <c r="J14" s="66"/>
      <c r="K14" s="107"/>
      <c r="L14" s="107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79"/>
    </row>
    <row r="15" ht="22.8" customHeight="1" spans="1:40">
      <c r="A15" s="62"/>
      <c r="B15" s="14" t="s">
        <v>159</v>
      </c>
      <c r="C15" s="14" t="s">
        <v>168</v>
      </c>
      <c r="D15" s="14">
        <v>706001</v>
      </c>
      <c r="E15" s="93" t="s">
        <v>169</v>
      </c>
      <c r="F15" s="66">
        <f t="shared" si="1"/>
        <v>47973.6</v>
      </c>
      <c r="G15" s="66">
        <f t="shared" si="0"/>
        <v>47973.6</v>
      </c>
      <c r="H15" s="66">
        <f t="shared" si="2"/>
        <v>47973.6</v>
      </c>
      <c r="I15" s="66">
        <v>47973.6</v>
      </c>
      <c r="J15" s="66"/>
      <c r="K15" s="107"/>
      <c r="L15" s="107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79"/>
    </row>
    <row r="16" ht="22.8" customHeight="1" spans="1:40">
      <c r="A16" s="62"/>
      <c r="B16" s="14" t="s">
        <v>159</v>
      </c>
      <c r="C16" s="14" t="s">
        <v>170</v>
      </c>
      <c r="D16" s="14">
        <v>706001</v>
      </c>
      <c r="E16" s="93" t="s">
        <v>171</v>
      </c>
      <c r="F16" s="66">
        <f t="shared" si="1"/>
        <v>984864</v>
      </c>
      <c r="G16" s="66">
        <f t="shared" si="0"/>
        <v>984864</v>
      </c>
      <c r="H16" s="66">
        <f t="shared" si="2"/>
        <v>984864</v>
      </c>
      <c r="I16" s="66">
        <v>984864</v>
      </c>
      <c r="J16" s="66"/>
      <c r="K16" s="107"/>
      <c r="L16" s="107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79"/>
    </row>
    <row r="17" ht="34" customHeight="1" spans="1:40">
      <c r="A17" s="62"/>
      <c r="B17" s="14" t="s">
        <v>159</v>
      </c>
      <c r="C17" s="14">
        <v>14</v>
      </c>
      <c r="D17" s="14">
        <v>706001</v>
      </c>
      <c r="E17" s="89" t="s">
        <v>172</v>
      </c>
      <c r="F17" s="66">
        <f t="shared" si="1"/>
        <v>240106</v>
      </c>
      <c r="G17" s="66">
        <f t="shared" si="0"/>
        <v>240106</v>
      </c>
      <c r="H17" s="66">
        <f t="shared" si="2"/>
        <v>240106</v>
      </c>
      <c r="I17" s="66">
        <v>240106</v>
      </c>
      <c r="J17" s="66"/>
      <c r="K17" s="107"/>
      <c r="L17" s="107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79"/>
    </row>
    <row r="18" ht="22.8" customHeight="1" spans="1:40">
      <c r="A18" s="62"/>
      <c r="B18" s="64" t="s">
        <v>159</v>
      </c>
      <c r="C18" s="64" t="s">
        <v>91</v>
      </c>
      <c r="D18" s="14">
        <v>706001</v>
      </c>
      <c r="E18" s="14" t="s">
        <v>173</v>
      </c>
      <c r="F18" s="66">
        <f t="shared" si="1"/>
        <v>13163882</v>
      </c>
      <c r="G18" s="66">
        <f t="shared" si="0"/>
        <v>13163882</v>
      </c>
      <c r="H18" s="66">
        <f t="shared" si="2"/>
        <v>13163882</v>
      </c>
      <c r="I18" s="67">
        <v>13163882</v>
      </c>
      <c r="J18" s="66"/>
      <c r="K18" s="107"/>
      <c r="L18" s="107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79"/>
    </row>
    <row r="19" ht="22.8" customHeight="1" spans="1:40">
      <c r="A19" s="62"/>
      <c r="B19" s="64" t="s">
        <v>174</v>
      </c>
      <c r="C19" s="64" t="s">
        <v>85</v>
      </c>
      <c r="D19" s="14">
        <v>706001</v>
      </c>
      <c r="E19" s="89" t="s">
        <v>175</v>
      </c>
      <c r="F19" s="66">
        <f t="shared" si="1"/>
        <v>2086320</v>
      </c>
      <c r="G19" s="66">
        <f t="shared" si="0"/>
        <v>2086320</v>
      </c>
      <c r="H19" s="66">
        <f t="shared" si="2"/>
        <v>2086320</v>
      </c>
      <c r="I19" s="66">
        <v>241200</v>
      </c>
      <c r="J19" s="66">
        <v>1845120</v>
      </c>
      <c r="K19" s="107"/>
      <c r="L19" s="107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79"/>
    </row>
    <row r="20" ht="22.8" customHeight="1" spans="1:40">
      <c r="A20" s="62"/>
      <c r="B20" s="64" t="s">
        <v>174</v>
      </c>
      <c r="C20" s="64" t="s">
        <v>96</v>
      </c>
      <c r="D20" s="14">
        <v>706001</v>
      </c>
      <c r="E20" s="94" t="s">
        <v>176</v>
      </c>
      <c r="F20" s="66">
        <f t="shared" si="1"/>
        <v>40000</v>
      </c>
      <c r="G20" s="66">
        <f t="shared" si="0"/>
        <v>40000</v>
      </c>
      <c r="H20" s="66">
        <f t="shared" si="2"/>
        <v>40000</v>
      </c>
      <c r="I20" s="66">
        <v>40000</v>
      </c>
      <c r="J20" s="66"/>
      <c r="K20" s="107"/>
      <c r="L20" s="107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79"/>
    </row>
    <row r="21" ht="22.8" customHeight="1" spans="1:40">
      <c r="A21" s="62"/>
      <c r="B21" s="64" t="s">
        <v>174</v>
      </c>
      <c r="C21" s="64" t="s">
        <v>92</v>
      </c>
      <c r="D21" s="14">
        <v>706001</v>
      </c>
      <c r="E21" s="94" t="s">
        <v>177</v>
      </c>
      <c r="F21" s="66">
        <f t="shared" si="1"/>
        <v>150000</v>
      </c>
      <c r="G21" s="66">
        <f t="shared" si="0"/>
        <v>150000</v>
      </c>
      <c r="H21" s="66">
        <f t="shared" si="2"/>
        <v>150000</v>
      </c>
      <c r="I21" s="66">
        <v>150000</v>
      </c>
      <c r="J21" s="66"/>
      <c r="K21" s="107"/>
      <c r="L21" s="107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79"/>
    </row>
    <row r="22" ht="22.8" customHeight="1" spans="1:40">
      <c r="A22" s="62"/>
      <c r="B22" s="64" t="s">
        <v>174</v>
      </c>
      <c r="C22" s="64" t="s">
        <v>99</v>
      </c>
      <c r="D22" s="14">
        <v>706001</v>
      </c>
      <c r="E22" s="94" t="s">
        <v>178</v>
      </c>
      <c r="F22" s="66">
        <f t="shared" si="1"/>
        <v>207000</v>
      </c>
      <c r="G22" s="66">
        <f t="shared" si="0"/>
        <v>207000</v>
      </c>
      <c r="H22" s="66">
        <f t="shared" si="2"/>
        <v>207000</v>
      </c>
      <c r="I22" s="66">
        <v>207000</v>
      </c>
      <c r="J22" s="66"/>
      <c r="K22" s="107"/>
      <c r="L22" s="107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79"/>
    </row>
    <row r="23" ht="22.8" customHeight="1" spans="1:40">
      <c r="A23" s="62"/>
      <c r="B23" s="64" t="s">
        <v>174</v>
      </c>
      <c r="C23" s="64" t="s">
        <v>101</v>
      </c>
      <c r="D23" s="64">
        <v>706001</v>
      </c>
      <c r="E23" s="95" t="s">
        <v>179</v>
      </c>
      <c r="F23" s="66">
        <f t="shared" si="1"/>
        <v>220000</v>
      </c>
      <c r="G23" s="66">
        <f t="shared" si="0"/>
        <v>220000</v>
      </c>
      <c r="H23" s="66">
        <f t="shared" si="2"/>
        <v>220000</v>
      </c>
      <c r="I23" s="66">
        <v>220000</v>
      </c>
      <c r="J23" s="66"/>
      <c r="K23" s="107"/>
      <c r="L23" s="107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79"/>
    </row>
    <row r="24" ht="22.8" customHeight="1" spans="1:40">
      <c r="A24" s="62"/>
      <c r="B24" s="64" t="s">
        <v>174</v>
      </c>
      <c r="C24" s="64" t="s">
        <v>180</v>
      </c>
      <c r="D24" s="64">
        <v>706001</v>
      </c>
      <c r="E24" s="64" t="s">
        <v>181</v>
      </c>
      <c r="F24" s="66">
        <f t="shared" si="1"/>
        <v>592200</v>
      </c>
      <c r="G24" s="66">
        <f t="shared" si="0"/>
        <v>592200</v>
      </c>
      <c r="H24" s="66">
        <f t="shared" si="2"/>
        <v>592200</v>
      </c>
      <c r="I24" s="66"/>
      <c r="J24" s="66">
        <v>592200</v>
      </c>
      <c r="K24" s="107"/>
      <c r="L24" s="107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79"/>
    </row>
    <row r="25" ht="22.8" customHeight="1" spans="1:40">
      <c r="A25" s="62"/>
      <c r="B25" s="64" t="s">
        <v>174</v>
      </c>
      <c r="C25" s="64" t="s">
        <v>182</v>
      </c>
      <c r="D25" s="64">
        <v>706001</v>
      </c>
      <c r="E25" s="64" t="s">
        <v>183</v>
      </c>
      <c r="F25" s="66">
        <f t="shared" si="1"/>
        <v>114000</v>
      </c>
      <c r="G25" s="66">
        <f t="shared" si="0"/>
        <v>114000</v>
      </c>
      <c r="H25" s="66">
        <f t="shared" si="2"/>
        <v>114000</v>
      </c>
      <c r="I25" s="66"/>
      <c r="J25" s="66">
        <v>114000</v>
      </c>
      <c r="K25" s="107"/>
      <c r="L25" s="107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79"/>
    </row>
    <row r="26" ht="22.8" customHeight="1" spans="1:40">
      <c r="A26" s="62"/>
      <c r="B26" s="64" t="s">
        <v>174</v>
      </c>
      <c r="C26" s="64" t="s">
        <v>184</v>
      </c>
      <c r="D26" s="64">
        <v>706001</v>
      </c>
      <c r="E26" s="64" t="s">
        <v>185</v>
      </c>
      <c r="F26" s="66">
        <f t="shared" si="1"/>
        <v>172700</v>
      </c>
      <c r="G26" s="66">
        <f t="shared" si="0"/>
        <v>172700</v>
      </c>
      <c r="H26" s="66">
        <f t="shared" si="2"/>
        <v>172700</v>
      </c>
      <c r="I26" s="66">
        <v>80000</v>
      </c>
      <c r="J26" s="66">
        <v>92700</v>
      </c>
      <c r="K26" s="107"/>
      <c r="L26" s="107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79"/>
    </row>
    <row r="27" ht="22.8" customHeight="1" spans="1:40">
      <c r="A27" s="62"/>
      <c r="B27" s="64" t="s">
        <v>174</v>
      </c>
      <c r="C27" s="64" t="s">
        <v>100</v>
      </c>
      <c r="D27" s="64">
        <v>706001</v>
      </c>
      <c r="E27" s="64" t="s">
        <v>186</v>
      </c>
      <c r="F27" s="66">
        <f t="shared" si="1"/>
        <v>63504</v>
      </c>
      <c r="G27" s="66">
        <f t="shared" si="0"/>
        <v>63504</v>
      </c>
      <c r="H27" s="66">
        <f t="shared" si="2"/>
        <v>63504</v>
      </c>
      <c r="I27" s="66">
        <v>63504</v>
      </c>
      <c r="J27" s="66"/>
      <c r="K27" s="107"/>
      <c r="L27" s="107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79"/>
    </row>
    <row r="28" ht="22.8" customHeight="1" spans="1:40">
      <c r="A28" s="62"/>
      <c r="B28" s="71" t="s">
        <v>174</v>
      </c>
      <c r="C28" s="71" t="s">
        <v>187</v>
      </c>
      <c r="D28" s="14">
        <v>706001</v>
      </c>
      <c r="E28" s="96" t="s">
        <v>188</v>
      </c>
      <c r="F28" s="66">
        <f t="shared" si="1"/>
        <v>1203919</v>
      </c>
      <c r="G28" s="66">
        <f t="shared" si="0"/>
        <v>1203919</v>
      </c>
      <c r="H28" s="66">
        <f t="shared" si="2"/>
        <v>1203919</v>
      </c>
      <c r="I28" s="66"/>
      <c r="J28" s="66">
        <v>1203919</v>
      </c>
      <c r="K28" s="107"/>
      <c r="L28" s="107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79"/>
    </row>
    <row r="29" ht="22.8" customHeight="1" spans="1:40">
      <c r="A29" s="62"/>
      <c r="B29" s="64" t="s">
        <v>174</v>
      </c>
      <c r="C29" s="64" t="s">
        <v>97</v>
      </c>
      <c r="D29" s="64">
        <v>706001</v>
      </c>
      <c r="E29" s="95" t="s">
        <v>189</v>
      </c>
      <c r="F29" s="66">
        <f t="shared" si="1"/>
        <v>105202.88</v>
      </c>
      <c r="G29" s="66">
        <f t="shared" si="0"/>
        <v>105202.88</v>
      </c>
      <c r="H29" s="66">
        <f t="shared" si="2"/>
        <v>105202.88</v>
      </c>
      <c r="I29" s="66">
        <v>105202.88</v>
      </c>
      <c r="J29" s="66"/>
      <c r="K29" s="107"/>
      <c r="L29" s="107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79"/>
    </row>
    <row r="30" ht="22.8" customHeight="1" spans="1:40">
      <c r="A30" s="62"/>
      <c r="B30" s="64" t="s">
        <v>174</v>
      </c>
      <c r="C30" s="64" t="s">
        <v>93</v>
      </c>
      <c r="D30" s="64">
        <v>706001</v>
      </c>
      <c r="E30" s="95" t="s">
        <v>190</v>
      </c>
      <c r="F30" s="66">
        <f t="shared" si="1"/>
        <v>165479.04</v>
      </c>
      <c r="G30" s="66">
        <f t="shared" si="0"/>
        <v>165479.04</v>
      </c>
      <c r="H30" s="66">
        <f t="shared" si="2"/>
        <v>165479.04</v>
      </c>
      <c r="I30" s="66">
        <v>107979.04</v>
      </c>
      <c r="J30" s="66">
        <v>57500</v>
      </c>
      <c r="K30" s="107"/>
      <c r="L30" s="107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79"/>
    </row>
    <row r="31" ht="22.8" customHeight="1" spans="1:40">
      <c r="A31" s="62"/>
      <c r="B31" s="64" t="s">
        <v>174</v>
      </c>
      <c r="C31" s="64" t="s">
        <v>94</v>
      </c>
      <c r="D31" s="64">
        <v>706001</v>
      </c>
      <c r="E31" s="95" t="s">
        <v>191</v>
      </c>
      <c r="F31" s="66">
        <f t="shared" si="1"/>
        <v>350000</v>
      </c>
      <c r="G31" s="66">
        <f t="shared" si="0"/>
        <v>350000</v>
      </c>
      <c r="H31" s="66">
        <f t="shared" si="2"/>
        <v>350000</v>
      </c>
      <c r="I31" s="66">
        <v>350000</v>
      </c>
      <c r="J31" s="66"/>
      <c r="K31" s="107"/>
      <c r="L31" s="107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79"/>
    </row>
    <row r="32" ht="22.8" customHeight="1" spans="1:40">
      <c r="A32" s="62"/>
      <c r="B32" s="64" t="s">
        <v>174</v>
      </c>
      <c r="C32" s="64" t="s">
        <v>192</v>
      </c>
      <c r="D32" s="64">
        <v>706001</v>
      </c>
      <c r="E32" s="95" t="s">
        <v>193</v>
      </c>
      <c r="F32" s="66">
        <f t="shared" si="1"/>
        <v>352000</v>
      </c>
      <c r="G32" s="66">
        <f t="shared" si="0"/>
        <v>352000</v>
      </c>
      <c r="H32" s="66">
        <f t="shared" si="2"/>
        <v>352000</v>
      </c>
      <c r="I32" s="66">
        <v>352000</v>
      </c>
      <c r="J32" s="66"/>
      <c r="K32" s="107"/>
      <c r="L32" s="107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79"/>
    </row>
    <row r="33" ht="22.8" customHeight="1" spans="1:40">
      <c r="A33" s="62"/>
      <c r="B33" s="64" t="s">
        <v>174</v>
      </c>
      <c r="C33" s="64" t="s">
        <v>91</v>
      </c>
      <c r="D33" s="64">
        <v>706001</v>
      </c>
      <c r="E33" s="64" t="s">
        <v>194</v>
      </c>
      <c r="F33" s="66">
        <f t="shared" si="1"/>
        <v>630500</v>
      </c>
      <c r="G33" s="66">
        <f t="shared" si="0"/>
        <v>630500</v>
      </c>
      <c r="H33" s="66">
        <f t="shared" si="2"/>
        <v>630500</v>
      </c>
      <c r="I33" s="66">
        <v>10500</v>
      </c>
      <c r="J33" s="66">
        <v>620000</v>
      </c>
      <c r="K33" s="107"/>
      <c r="L33" s="107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79"/>
    </row>
    <row r="34" ht="22.8" customHeight="1" spans="1:40">
      <c r="A34" s="62"/>
      <c r="B34" s="64" t="s">
        <v>195</v>
      </c>
      <c r="C34" s="64" t="s">
        <v>96</v>
      </c>
      <c r="D34" s="64">
        <v>706001</v>
      </c>
      <c r="E34" s="64" t="s">
        <v>196</v>
      </c>
      <c r="F34" s="66">
        <f t="shared" si="1"/>
        <v>517887.84</v>
      </c>
      <c r="G34" s="66">
        <f t="shared" si="0"/>
        <v>517887.84</v>
      </c>
      <c r="H34" s="66">
        <f t="shared" si="2"/>
        <v>517887.84</v>
      </c>
      <c r="I34" s="66">
        <v>282887.84</v>
      </c>
      <c r="J34" s="66">
        <v>235000</v>
      </c>
      <c r="K34" s="107"/>
      <c r="L34" s="107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79"/>
    </row>
    <row r="35" ht="22.8" customHeight="1" spans="1:40">
      <c r="A35" s="62"/>
      <c r="B35" s="64" t="s">
        <v>195</v>
      </c>
      <c r="C35" s="64" t="s">
        <v>99</v>
      </c>
      <c r="D35" s="64">
        <v>706001</v>
      </c>
      <c r="E35" s="64" t="s">
        <v>197</v>
      </c>
      <c r="F35" s="66">
        <f t="shared" si="1"/>
        <v>81025</v>
      </c>
      <c r="G35" s="66">
        <f t="shared" si="0"/>
        <v>81025</v>
      </c>
      <c r="H35" s="66">
        <f t="shared" si="2"/>
        <v>81025</v>
      </c>
      <c r="I35" s="66">
        <v>81025</v>
      </c>
      <c r="J35" s="66"/>
      <c r="K35" s="107"/>
      <c r="L35" s="107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79"/>
    </row>
    <row r="36" ht="22.8" customHeight="1" spans="1:40">
      <c r="A36" s="62"/>
      <c r="B36" s="97" t="s">
        <v>195</v>
      </c>
      <c r="C36" s="98">
        <v>99</v>
      </c>
      <c r="D36" s="71">
        <v>706001</v>
      </c>
      <c r="E36" s="99" t="s">
        <v>198</v>
      </c>
      <c r="F36" s="66">
        <f t="shared" si="1"/>
        <v>61100</v>
      </c>
      <c r="G36" s="66">
        <f t="shared" si="0"/>
        <v>61100</v>
      </c>
      <c r="H36" s="66">
        <f t="shared" si="2"/>
        <v>61100</v>
      </c>
      <c r="I36" s="71"/>
      <c r="J36" s="66">
        <v>61100</v>
      </c>
      <c r="K36" s="107"/>
      <c r="L36" s="107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79"/>
    </row>
    <row r="37" ht="9.75" customHeight="1" spans="1:40">
      <c r="A37" s="77"/>
      <c r="B37" s="77"/>
      <c r="C37" s="77"/>
      <c r="D37" s="100"/>
      <c r="E37" s="77"/>
      <c r="F37" s="77"/>
      <c r="G37" s="77"/>
      <c r="H37" s="77"/>
      <c r="I37" s="77"/>
      <c r="J37" s="77"/>
      <c r="K37" s="51"/>
      <c r="L37" s="51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8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workbookViewId="0">
      <pane ySplit="1" topLeftCell="A2" activePane="bottomLeft" state="frozen"/>
      <selection/>
      <selection pane="bottomLeft" activeCell="L11" sqref="L11"/>
    </sheetView>
  </sheetViews>
  <sheetFormatPr defaultColWidth="10" defaultRowHeight="13.5"/>
  <cols>
    <col min="1" max="1" width="1.53333333333333" style="25" customWidth="1"/>
    <col min="2" max="4" width="6.15833333333333" style="25" customWidth="1"/>
    <col min="5" max="5" width="37.125" style="25" customWidth="1"/>
    <col min="6" max="6" width="22.75" style="25" customWidth="1"/>
    <col min="7" max="7" width="28.0833333333333" style="25" customWidth="1"/>
    <col min="8" max="8" width="20.875" style="25" customWidth="1"/>
    <col min="9" max="9" width="3.30833333333333" style="25" customWidth="1"/>
    <col min="10" max="10" width="10.375" style="25" customWidth="1"/>
    <col min="11" max="12" width="9.76666666666667" style="25" customWidth="1"/>
    <col min="13" max="13" width="15.375" style="25" customWidth="1"/>
    <col min="14" max="101" width="10" style="25"/>
    <col min="102" max="102" width="14.625" style="25" customWidth="1"/>
    <col min="103" max="103" width="15.125" style="25" customWidth="1"/>
    <col min="104" max="104" width="16.75" style="25" customWidth="1"/>
    <col min="105" max="105" width="10" style="25"/>
    <col min="106" max="106" width="17.875" style="25" customWidth="1"/>
    <col min="107" max="16384" width="10" style="25"/>
  </cols>
  <sheetData>
    <row r="1" ht="38" customHeight="1" spans="1:10">
      <c r="A1" s="28"/>
      <c r="B1" s="2"/>
      <c r="C1" s="31"/>
      <c r="D1" s="31"/>
      <c r="E1" s="31"/>
      <c r="F1" s="31" t="s">
        <v>199</v>
      </c>
      <c r="G1" s="31"/>
      <c r="H1" s="31"/>
      <c r="I1" s="85"/>
      <c r="J1" s="85"/>
    </row>
    <row r="2" ht="32" customHeight="1" spans="1:10">
      <c r="A2" s="49"/>
      <c r="B2" s="33" t="s">
        <v>200</v>
      </c>
      <c r="C2" s="33"/>
      <c r="D2" s="33"/>
      <c r="E2" s="33"/>
      <c r="F2" s="33"/>
      <c r="G2" s="33"/>
      <c r="H2" s="33"/>
      <c r="I2" s="49"/>
      <c r="J2" s="53"/>
    </row>
    <row r="3" spans="2:8">
      <c r="B3" s="37" t="s">
        <v>201</v>
      </c>
      <c r="C3" s="37"/>
      <c r="D3" s="37"/>
      <c r="E3" s="37"/>
      <c r="F3" s="36"/>
      <c r="H3" s="38" t="s">
        <v>7</v>
      </c>
    </row>
    <row r="4" ht="25" customHeight="1" spans="2:8">
      <c r="B4" s="9" t="s">
        <v>10</v>
      </c>
      <c r="C4" s="9"/>
      <c r="D4" s="9"/>
      <c r="E4" s="9"/>
      <c r="F4" s="9" t="s">
        <v>60</v>
      </c>
      <c r="G4" s="24" t="s">
        <v>149</v>
      </c>
      <c r="H4" s="24" t="s">
        <v>151</v>
      </c>
    </row>
    <row r="5" ht="21" customHeight="1" spans="2:8">
      <c r="B5" s="9" t="s">
        <v>80</v>
      </c>
      <c r="C5" s="9"/>
      <c r="D5" s="9"/>
      <c r="E5" s="9" t="s">
        <v>202</v>
      </c>
      <c r="F5" s="9"/>
      <c r="G5" s="24"/>
      <c r="H5" s="24"/>
    </row>
    <row r="6" ht="25" customHeight="1" spans="2:8">
      <c r="B6" s="9" t="s">
        <v>82</v>
      </c>
      <c r="C6" s="9" t="s">
        <v>83</v>
      </c>
      <c r="D6" s="9" t="s">
        <v>84</v>
      </c>
      <c r="E6" s="9"/>
      <c r="F6" s="9"/>
      <c r="G6" s="24"/>
      <c r="H6" s="24"/>
    </row>
    <row r="7" spans="2:8">
      <c r="B7" s="9"/>
      <c r="C7" s="9"/>
      <c r="D7" s="9"/>
      <c r="E7" s="9" t="s">
        <v>73</v>
      </c>
      <c r="F7" s="12">
        <f>SUM(F8:F40)</f>
        <v>31669279.08</v>
      </c>
      <c r="G7" s="12">
        <f>SUM(G8:G40)</f>
        <v>31669279.08</v>
      </c>
      <c r="H7" s="12"/>
    </row>
    <row r="8" spans="2:8">
      <c r="B8" s="14">
        <v>201</v>
      </c>
      <c r="C8" s="14" t="s">
        <v>85</v>
      </c>
      <c r="D8" s="14" t="s">
        <v>85</v>
      </c>
      <c r="E8" s="81" t="s">
        <v>203</v>
      </c>
      <c r="F8" s="16">
        <f>G8</f>
        <v>155869.4</v>
      </c>
      <c r="G8" s="82">
        <v>155869.4</v>
      </c>
      <c r="H8" s="12"/>
    </row>
    <row r="9" spans="2:8">
      <c r="B9" s="14">
        <v>201</v>
      </c>
      <c r="C9" s="14" t="s">
        <v>85</v>
      </c>
      <c r="D9" s="14" t="s">
        <v>86</v>
      </c>
      <c r="E9" s="81" t="s">
        <v>204</v>
      </c>
      <c r="F9" s="16">
        <f t="shared" ref="F9:F40" si="0">G9</f>
        <v>114000</v>
      </c>
      <c r="G9" s="82">
        <v>114000</v>
      </c>
      <c r="H9" s="12"/>
    </row>
    <row r="10" spans="2:8">
      <c r="B10" s="14">
        <v>201</v>
      </c>
      <c r="C10" s="14" t="s">
        <v>85</v>
      </c>
      <c r="D10" s="14" t="s">
        <v>87</v>
      </c>
      <c r="E10" s="81" t="s">
        <v>205</v>
      </c>
      <c r="F10" s="16">
        <f t="shared" si="0"/>
        <v>98500</v>
      </c>
      <c r="G10" s="82">
        <v>98500</v>
      </c>
      <c r="H10" s="12"/>
    </row>
    <row r="11" spans="2:8">
      <c r="B11" s="14">
        <v>201</v>
      </c>
      <c r="C11" s="47" t="s">
        <v>88</v>
      </c>
      <c r="D11" s="47" t="s">
        <v>85</v>
      </c>
      <c r="E11" s="81" t="s">
        <v>203</v>
      </c>
      <c r="F11" s="16">
        <f t="shared" si="0"/>
        <v>4557360.58</v>
      </c>
      <c r="G11" s="82">
        <v>4557360.58</v>
      </c>
      <c r="H11" s="12"/>
    </row>
    <row r="12" spans="2:8">
      <c r="B12" s="14">
        <v>201</v>
      </c>
      <c r="C12" s="47" t="s">
        <v>88</v>
      </c>
      <c r="D12" s="47" t="s">
        <v>89</v>
      </c>
      <c r="E12" s="81" t="s">
        <v>206</v>
      </c>
      <c r="F12" s="16">
        <f t="shared" si="0"/>
        <v>683085</v>
      </c>
      <c r="G12" s="82">
        <v>683085</v>
      </c>
      <c r="H12" s="12"/>
    </row>
    <row r="13" spans="2:8">
      <c r="B13" s="14">
        <v>201</v>
      </c>
      <c r="C13" s="47" t="s">
        <v>88</v>
      </c>
      <c r="D13" s="47" t="s">
        <v>90</v>
      </c>
      <c r="E13" s="81" t="s">
        <v>207</v>
      </c>
      <c r="F13" s="16">
        <f t="shared" si="0"/>
        <v>2447006.78</v>
      </c>
      <c r="G13" s="82">
        <v>2447006.78</v>
      </c>
      <c r="H13" s="12"/>
    </row>
    <row r="14" ht="22" customHeight="1" spans="2:8">
      <c r="B14" s="14">
        <v>201</v>
      </c>
      <c r="C14" s="47" t="s">
        <v>88</v>
      </c>
      <c r="D14" s="47" t="s">
        <v>91</v>
      </c>
      <c r="E14" s="83" t="s">
        <v>208</v>
      </c>
      <c r="F14" s="16">
        <f t="shared" si="0"/>
        <v>1000000</v>
      </c>
      <c r="G14" s="82">
        <v>1000000</v>
      </c>
      <c r="H14" s="12"/>
    </row>
    <row r="15" spans="2:8">
      <c r="B15" s="14">
        <v>201</v>
      </c>
      <c r="C15" s="47" t="s">
        <v>92</v>
      </c>
      <c r="D15" s="47" t="s">
        <v>85</v>
      </c>
      <c r="E15" s="81" t="s">
        <v>203</v>
      </c>
      <c r="F15" s="16">
        <f t="shared" si="0"/>
        <v>102308</v>
      </c>
      <c r="G15" s="82">
        <v>102308</v>
      </c>
      <c r="H15" s="12"/>
    </row>
    <row r="16" spans="2:8">
      <c r="B16" s="14">
        <v>201</v>
      </c>
      <c r="C16" s="47" t="s">
        <v>92</v>
      </c>
      <c r="D16" s="47" t="s">
        <v>90</v>
      </c>
      <c r="E16" s="81" t="s">
        <v>207</v>
      </c>
      <c r="F16" s="16">
        <f t="shared" si="0"/>
        <v>397402.8</v>
      </c>
      <c r="G16" s="82">
        <v>397402.8</v>
      </c>
      <c r="H16" s="12"/>
    </row>
    <row r="17" spans="2:8">
      <c r="B17" s="47">
        <v>201</v>
      </c>
      <c r="C17" s="47" t="s">
        <v>93</v>
      </c>
      <c r="D17" s="47" t="s">
        <v>85</v>
      </c>
      <c r="E17" s="81" t="s">
        <v>203</v>
      </c>
      <c r="F17" s="16">
        <f t="shared" si="0"/>
        <v>102770</v>
      </c>
      <c r="G17" s="82">
        <v>102770</v>
      </c>
      <c r="H17" s="12"/>
    </row>
    <row r="18" spans="2:8">
      <c r="B18" s="14">
        <v>201</v>
      </c>
      <c r="C18" s="47">
        <v>29</v>
      </c>
      <c r="D18" s="47">
        <v>99</v>
      </c>
      <c r="E18" s="81" t="s">
        <v>209</v>
      </c>
      <c r="F18" s="16">
        <f t="shared" si="0"/>
        <v>225000</v>
      </c>
      <c r="G18" s="82">
        <v>225000</v>
      </c>
      <c r="H18" s="12"/>
    </row>
    <row r="19" spans="2:8">
      <c r="B19" s="14">
        <v>201</v>
      </c>
      <c r="C19" s="47" t="s">
        <v>94</v>
      </c>
      <c r="D19" s="47" t="s">
        <v>85</v>
      </c>
      <c r="E19" s="81" t="s">
        <v>203</v>
      </c>
      <c r="F19" s="16">
        <f t="shared" si="0"/>
        <v>284112</v>
      </c>
      <c r="G19" s="82">
        <v>284112</v>
      </c>
      <c r="H19" s="12"/>
    </row>
    <row r="20" spans="2:8">
      <c r="B20" s="14">
        <v>201</v>
      </c>
      <c r="C20" s="47" t="s">
        <v>94</v>
      </c>
      <c r="D20" s="47" t="s">
        <v>91</v>
      </c>
      <c r="E20" s="81" t="s">
        <v>210</v>
      </c>
      <c r="F20" s="16">
        <f t="shared" si="0"/>
        <v>122700</v>
      </c>
      <c r="G20" s="82">
        <v>122700</v>
      </c>
      <c r="H20" s="12"/>
    </row>
    <row r="21" spans="2:8">
      <c r="B21" s="14">
        <v>207</v>
      </c>
      <c r="C21" s="47" t="s">
        <v>85</v>
      </c>
      <c r="D21" s="47">
        <v>99</v>
      </c>
      <c r="E21" s="81" t="s">
        <v>211</v>
      </c>
      <c r="F21" s="16">
        <f t="shared" si="0"/>
        <v>566980</v>
      </c>
      <c r="G21" s="82">
        <v>566980</v>
      </c>
      <c r="H21" s="12"/>
    </row>
    <row r="22" spans="2:8">
      <c r="B22" s="14" t="s">
        <v>95</v>
      </c>
      <c r="C22" s="47" t="s">
        <v>85</v>
      </c>
      <c r="D22" s="47" t="s">
        <v>91</v>
      </c>
      <c r="E22" s="81" t="s">
        <v>212</v>
      </c>
      <c r="F22" s="16">
        <f t="shared" si="0"/>
        <v>837633.6</v>
      </c>
      <c r="G22" s="82">
        <v>837633.6</v>
      </c>
      <c r="H22" s="12"/>
    </row>
    <row r="23" spans="2:8">
      <c r="B23" s="14" t="s">
        <v>95</v>
      </c>
      <c r="C23" s="47" t="s">
        <v>89</v>
      </c>
      <c r="D23" s="47" t="s">
        <v>85</v>
      </c>
      <c r="E23" s="81" t="s">
        <v>203</v>
      </c>
      <c r="F23" s="16">
        <f t="shared" si="0"/>
        <v>104410</v>
      </c>
      <c r="G23" s="82">
        <v>104410</v>
      </c>
      <c r="H23" s="12"/>
    </row>
    <row r="24" spans="2:8">
      <c r="B24" s="14" t="s">
        <v>95</v>
      </c>
      <c r="C24" s="47" t="s">
        <v>89</v>
      </c>
      <c r="D24" s="47" t="s">
        <v>87</v>
      </c>
      <c r="E24" s="81" t="s">
        <v>213</v>
      </c>
      <c r="F24" s="16">
        <f t="shared" si="0"/>
        <v>13504282</v>
      </c>
      <c r="G24" s="82">
        <v>13504282</v>
      </c>
      <c r="H24" s="12"/>
    </row>
    <row r="25" spans="2:8">
      <c r="B25" s="14" t="s">
        <v>95</v>
      </c>
      <c r="C25" s="47" t="s">
        <v>89</v>
      </c>
      <c r="D25" s="47">
        <v>99</v>
      </c>
      <c r="E25" s="81" t="s">
        <v>214</v>
      </c>
      <c r="F25" s="16">
        <f t="shared" si="0"/>
        <v>235000</v>
      </c>
      <c r="G25" s="82">
        <v>235000</v>
      </c>
      <c r="H25" s="12"/>
    </row>
    <row r="26" spans="2:8">
      <c r="B26" s="14" t="s">
        <v>95</v>
      </c>
      <c r="C26" s="47" t="s">
        <v>96</v>
      </c>
      <c r="D26" s="47" t="s">
        <v>85</v>
      </c>
      <c r="E26" s="81" t="s">
        <v>215</v>
      </c>
      <c r="F26" s="16">
        <f t="shared" si="0"/>
        <v>261105.4</v>
      </c>
      <c r="G26" s="82">
        <v>261105.4</v>
      </c>
      <c r="H26" s="12"/>
    </row>
    <row r="27" spans="2:8">
      <c r="B27" s="14" t="s">
        <v>95</v>
      </c>
      <c r="C27" s="47" t="s">
        <v>96</v>
      </c>
      <c r="D27" s="47" t="s">
        <v>89</v>
      </c>
      <c r="E27" s="81" t="s">
        <v>216</v>
      </c>
      <c r="F27" s="16">
        <f t="shared" si="0"/>
        <v>106148.4</v>
      </c>
      <c r="G27" s="82">
        <v>106148.4</v>
      </c>
      <c r="H27" s="12"/>
    </row>
    <row r="28" spans="2:8">
      <c r="B28" s="14" t="s">
        <v>95</v>
      </c>
      <c r="C28" s="47" t="s">
        <v>96</v>
      </c>
      <c r="D28" s="47" t="s">
        <v>96</v>
      </c>
      <c r="E28" s="81" t="s">
        <v>217</v>
      </c>
      <c r="F28" s="16">
        <f t="shared" si="0"/>
        <v>1155912.96</v>
      </c>
      <c r="G28" s="82">
        <v>1155912.96</v>
      </c>
      <c r="H28" s="12"/>
    </row>
    <row r="29" spans="2:8">
      <c r="B29" s="14" t="s">
        <v>95</v>
      </c>
      <c r="C29" s="47" t="s">
        <v>97</v>
      </c>
      <c r="D29" s="47" t="s">
        <v>86</v>
      </c>
      <c r="E29" s="81" t="s">
        <v>218</v>
      </c>
      <c r="F29" s="16">
        <f t="shared" si="0"/>
        <v>61100</v>
      </c>
      <c r="G29" s="82">
        <v>61100</v>
      </c>
      <c r="H29" s="12"/>
    </row>
    <row r="30" spans="2:8">
      <c r="B30" s="14" t="s">
        <v>98</v>
      </c>
      <c r="C30" s="47" t="s">
        <v>99</v>
      </c>
      <c r="D30" s="47" t="s">
        <v>100</v>
      </c>
      <c r="E30" s="81" t="s">
        <v>219</v>
      </c>
      <c r="F30" s="16">
        <f t="shared" si="0"/>
        <v>127835</v>
      </c>
      <c r="G30" s="82">
        <v>127835</v>
      </c>
      <c r="H30" s="12"/>
    </row>
    <row r="31" spans="2:8">
      <c r="B31" s="14" t="s">
        <v>98</v>
      </c>
      <c r="C31" s="47" t="s">
        <v>101</v>
      </c>
      <c r="D31" s="47" t="s">
        <v>85</v>
      </c>
      <c r="E31" s="81" t="s">
        <v>220</v>
      </c>
      <c r="F31" s="16">
        <f t="shared" si="0"/>
        <v>299145.6</v>
      </c>
      <c r="G31" s="82">
        <v>299145.6</v>
      </c>
      <c r="H31" s="12"/>
    </row>
    <row r="32" spans="2:8">
      <c r="B32" s="14" t="s">
        <v>98</v>
      </c>
      <c r="C32" s="47" t="s">
        <v>101</v>
      </c>
      <c r="D32" s="47" t="s">
        <v>89</v>
      </c>
      <c r="E32" s="81" t="s">
        <v>221</v>
      </c>
      <c r="F32" s="16">
        <f t="shared" si="0"/>
        <v>333350.4</v>
      </c>
      <c r="G32" s="82">
        <v>333350.4</v>
      </c>
      <c r="H32" s="12"/>
    </row>
    <row r="33" spans="2:8">
      <c r="B33" s="14" t="s">
        <v>98</v>
      </c>
      <c r="C33" s="47" t="s">
        <v>101</v>
      </c>
      <c r="D33" s="47" t="s">
        <v>88</v>
      </c>
      <c r="E33" s="81" t="s">
        <v>222</v>
      </c>
      <c r="F33" s="16">
        <f t="shared" si="0"/>
        <v>94065</v>
      </c>
      <c r="G33" s="82">
        <v>94065</v>
      </c>
      <c r="H33" s="12"/>
    </row>
    <row r="34" spans="2:8">
      <c r="B34" s="14" t="s">
        <v>102</v>
      </c>
      <c r="C34" s="47" t="s">
        <v>96</v>
      </c>
      <c r="D34" s="47" t="s">
        <v>85</v>
      </c>
      <c r="E34" s="81" t="s">
        <v>223</v>
      </c>
      <c r="F34" s="16">
        <f t="shared" si="0"/>
        <v>587944</v>
      </c>
      <c r="G34" s="82">
        <v>587944</v>
      </c>
      <c r="H34" s="12"/>
    </row>
    <row r="35" spans="2:8">
      <c r="B35" s="14" t="s">
        <v>103</v>
      </c>
      <c r="C35" s="47" t="s">
        <v>85</v>
      </c>
      <c r="D35" s="47" t="s">
        <v>86</v>
      </c>
      <c r="E35" s="81" t="s">
        <v>207</v>
      </c>
      <c r="F35" s="16">
        <f t="shared" si="0"/>
        <v>1384092.16</v>
      </c>
      <c r="G35" s="82">
        <v>1384092.16</v>
      </c>
      <c r="H35" s="12"/>
    </row>
    <row r="36" spans="2:8">
      <c r="B36" s="14" t="s">
        <v>103</v>
      </c>
      <c r="C36" s="47" t="s">
        <v>89</v>
      </c>
      <c r="D36" s="47" t="s">
        <v>86</v>
      </c>
      <c r="E36" s="81" t="s">
        <v>224</v>
      </c>
      <c r="F36" s="16">
        <f t="shared" si="0"/>
        <v>248646.4</v>
      </c>
      <c r="G36" s="82">
        <v>248646.4</v>
      </c>
      <c r="H36" s="12"/>
    </row>
    <row r="37" spans="2:8">
      <c r="B37" s="14" t="s">
        <v>103</v>
      </c>
      <c r="C37" s="47" t="s">
        <v>89</v>
      </c>
      <c r="D37" s="47" t="s">
        <v>104</v>
      </c>
      <c r="E37" s="81" t="s">
        <v>225</v>
      </c>
      <c r="F37" s="16">
        <f t="shared" si="0"/>
        <v>100000</v>
      </c>
      <c r="G37" s="82">
        <v>100000</v>
      </c>
      <c r="H37" s="12"/>
    </row>
    <row r="38" spans="2:8">
      <c r="B38" s="14" t="s">
        <v>103</v>
      </c>
      <c r="C38" s="47" t="s">
        <v>88</v>
      </c>
      <c r="D38" s="47" t="s">
        <v>91</v>
      </c>
      <c r="E38" s="81" t="s">
        <v>226</v>
      </c>
      <c r="F38" s="16">
        <f t="shared" si="0"/>
        <v>203449.6</v>
      </c>
      <c r="G38" s="82">
        <v>203449.6</v>
      </c>
      <c r="H38" s="12"/>
    </row>
    <row r="39" spans="2:8">
      <c r="B39" s="14" t="s">
        <v>105</v>
      </c>
      <c r="C39" s="47" t="s">
        <v>85</v>
      </c>
      <c r="D39" s="47" t="s">
        <v>92</v>
      </c>
      <c r="E39" s="81" t="s">
        <v>227</v>
      </c>
      <c r="F39" s="16">
        <f t="shared" si="0"/>
        <v>183200</v>
      </c>
      <c r="G39" s="82">
        <v>183200</v>
      </c>
      <c r="H39" s="12"/>
    </row>
    <row r="40" spans="2:8">
      <c r="B40" s="14" t="s">
        <v>106</v>
      </c>
      <c r="C40" s="47" t="s">
        <v>89</v>
      </c>
      <c r="D40" s="47" t="s">
        <v>85</v>
      </c>
      <c r="E40" s="81" t="s">
        <v>171</v>
      </c>
      <c r="F40" s="16">
        <f t="shared" si="0"/>
        <v>984864</v>
      </c>
      <c r="G40" s="82">
        <v>984864</v>
      </c>
      <c r="H40" s="84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64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N12" sqref="N12"/>
    </sheetView>
  </sheetViews>
  <sheetFormatPr defaultColWidth="10" defaultRowHeight="13.5"/>
  <cols>
    <col min="1" max="1" width="1.53333333333333" style="54" customWidth="1"/>
    <col min="2" max="3" width="6.15833333333333" style="54" customWidth="1"/>
    <col min="4" max="4" width="12.875" style="25" customWidth="1"/>
    <col min="5" max="5" width="41.025" style="25" customWidth="1"/>
    <col min="6" max="6" width="17.375" style="25" customWidth="1"/>
    <col min="7" max="7" width="17.5" style="25" customWidth="1"/>
    <col min="8" max="8" width="17.375" style="25" customWidth="1"/>
    <col min="9" max="9" width="1.53333333333333" style="25" customWidth="1"/>
    <col min="10" max="10" width="9.76666666666667" style="25" customWidth="1"/>
    <col min="11" max="16384" width="10" style="25"/>
  </cols>
  <sheetData>
    <row r="1" ht="25" customHeight="1" spans="1:9">
      <c r="A1" s="55"/>
      <c r="B1" s="56"/>
      <c r="C1" s="56"/>
      <c r="D1" s="57"/>
      <c r="E1" s="57"/>
      <c r="F1" s="28"/>
      <c r="G1" s="28"/>
      <c r="H1" s="58" t="s">
        <v>228</v>
      </c>
      <c r="I1" s="79"/>
    </row>
    <row r="2" ht="22.8" customHeight="1" spans="1:9">
      <c r="A2" s="59"/>
      <c r="B2" s="33" t="s">
        <v>229</v>
      </c>
      <c r="C2" s="33"/>
      <c r="D2" s="33"/>
      <c r="E2" s="33"/>
      <c r="F2" s="33"/>
      <c r="G2" s="33"/>
      <c r="H2" s="33"/>
      <c r="I2" s="79"/>
    </row>
    <row r="3" ht="19.55" customHeight="1" spans="1:9">
      <c r="A3" s="60"/>
      <c r="B3" s="61" t="s">
        <v>6</v>
      </c>
      <c r="C3" s="61"/>
      <c r="D3" s="37"/>
      <c r="E3" s="37"/>
      <c r="G3" s="36"/>
      <c r="H3" s="38" t="s">
        <v>7</v>
      </c>
      <c r="I3" s="79"/>
    </row>
    <row r="4" ht="24.4" customHeight="1" spans="1:9">
      <c r="A4" s="62"/>
      <c r="B4" s="9" t="s">
        <v>10</v>
      </c>
      <c r="C4" s="9"/>
      <c r="D4" s="9"/>
      <c r="E4" s="9"/>
      <c r="F4" s="9" t="s">
        <v>76</v>
      </c>
      <c r="G4" s="9"/>
      <c r="H4" s="9"/>
      <c r="I4" s="79"/>
    </row>
    <row r="5" ht="24.4" customHeight="1" spans="1:9">
      <c r="A5" s="62"/>
      <c r="B5" s="9" t="s">
        <v>80</v>
      </c>
      <c r="C5" s="9"/>
      <c r="D5" s="9" t="s">
        <v>71</v>
      </c>
      <c r="E5" s="9" t="s">
        <v>81</v>
      </c>
      <c r="F5" s="9" t="s">
        <v>60</v>
      </c>
      <c r="G5" s="9" t="s">
        <v>230</v>
      </c>
      <c r="H5" s="9" t="s">
        <v>231</v>
      </c>
      <c r="I5" s="79"/>
    </row>
    <row r="6" ht="24.4" customHeight="1" spans="1:9">
      <c r="A6" s="63"/>
      <c r="B6" s="9" t="s">
        <v>82</v>
      </c>
      <c r="C6" s="9" t="s">
        <v>83</v>
      </c>
      <c r="D6" s="9"/>
      <c r="E6" s="9"/>
      <c r="F6" s="9"/>
      <c r="G6" s="9"/>
      <c r="H6" s="9"/>
      <c r="I6" s="79"/>
    </row>
    <row r="7" ht="22.8" customHeight="1" spans="1:9">
      <c r="A7" s="62"/>
      <c r="B7" s="9"/>
      <c r="C7" s="9"/>
      <c r="D7" s="9"/>
      <c r="E7" s="9" t="s">
        <v>73</v>
      </c>
      <c r="F7" s="12">
        <f>G7+H7</f>
        <v>26847740.08</v>
      </c>
      <c r="G7" s="12">
        <f>SUM(G8:G32)</f>
        <v>24920354.16</v>
      </c>
      <c r="H7" s="12">
        <f>SUM(H19:H30)</f>
        <v>1927385.92</v>
      </c>
      <c r="I7" s="79"/>
    </row>
    <row r="8" ht="22.8" customHeight="1" spans="1:9">
      <c r="A8" s="62"/>
      <c r="B8" s="64" t="s">
        <v>159</v>
      </c>
      <c r="C8" s="64" t="s">
        <v>85</v>
      </c>
      <c r="D8" s="14">
        <v>706001</v>
      </c>
      <c r="E8" s="65" t="s">
        <v>160</v>
      </c>
      <c r="F8" s="16">
        <f t="shared" ref="F8:F32" si="0">G8+H8</f>
        <v>2665968</v>
      </c>
      <c r="G8" s="66">
        <v>2665968</v>
      </c>
      <c r="H8" s="12"/>
      <c r="I8" s="79"/>
    </row>
    <row r="9" ht="22.8" customHeight="1" spans="1:9">
      <c r="A9" s="62"/>
      <c r="B9" s="64" t="s">
        <v>159</v>
      </c>
      <c r="C9" s="64" t="s">
        <v>89</v>
      </c>
      <c r="D9" s="64">
        <v>706001</v>
      </c>
      <c r="E9" s="13" t="s">
        <v>161</v>
      </c>
      <c r="F9" s="16">
        <f t="shared" si="0"/>
        <v>1326767.76</v>
      </c>
      <c r="G9" s="67">
        <v>1326767.76</v>
      </c>
      <c r="H9" s="12"/>
      <c r="I9" s="79"/>
    </row>
    <row r="10" ht="22.8" customHeight="1" spans="1:9">
      <c r="A10" s="62"/>
      <c r="B10" s="64" t="s">
        <v>159</v>
      </c>
      <c r="C10" s="64" t="s">
        <v>88</v>
      </c>
      <c r="D10" s="14">
        <v>706001</v>
      </c>
      <c r="E10" s="68" t="s">
        <v>162</v>
      </c>
      <c r="F10" s="16">
        <f t="shared" si="0"/>
        <v>1566258</v>
      </c>
      <c r="G10" s="66">
        <v>1566258</v>
      </c>
      <c r="H10" s="12"/>
      <c r="I10" s="79"/>
    </row>
    <row r="11" ht="22.8" customHeight="1" spans="1:9">
      <c r="A11" s="62"/>
      <c r="B11" s="64" t="s">
        <v>159</v>
      </c>
      <c r="C11" s="64" t="s">
        <v>99</v>
      </c>
      <c r="D11" s="14">
        <v>706001</v>
      </c>
      <c r="E11" s="68" t="s">
        <v>163</v>
      </c>
      <c r="F11" s="16">
        <f t="shared" si="0"/>
        <v>2678148</v>
      </c>
      <c r="G11" s="66">
        <v>2678148</v>
      </c>
      <c r="H11" s="12"/>
      <c r="I11" s="79"/>
    </row>
    <row r="12" ht="22.8" customHeight="1" spans="1:9">
      <c r="A12" s="62"/>
      <c r="B12" s="14" t="s">
        <v>159</v>
      </c>
      <c r="C12" s="14" t="s">
        <v>87</v>
      </c>
      <c r="D12" s="14">
        <v>706001</v>
      </c>
      <c r="E12" s="69" t="s">
        <v>164</v>
      </c>
      <c r="F12" s="16">
        <f t="shared" si="0"/>
        <v>1155912.96</v>
      </c>
      <c r="G12" s="66">
        <v>1155912.96</v>
      </c>
      <c r="H12" s="12"/>
      <c r="I12" s="79"/>
    </row>
    <row r="13" ht="22.8" customHeight="1" spans="1:9">
      <c r="A13" s="62"/>
      <c r="B13" s="14" t="s">
        <v>159</v>
      </c>
      <c r="C13" s="14" t="s">
        <v>165</v>
      </c>
      <c r="D13" s="14">
        <v>706001</v>
      </c>
      <c r="E13" s="68" t="s">
        <v>166</v>
      </c>
      <c r="F13" s="16">
        <f t="shared" si="0"/>
        <v>632496</v>
      </c>
      <c r="G13" s="67">
        <v>632496</v>
      </c>
      <c r="H13" s="12"/>
      <c r="I13" s="79"/>
    </row>
    <row r="14" ht="22.8" customHeight="1" spans="1:9">
      <c r="A14" s="62"/>
      <c r="B14" s="14" t="s">
        <v>159</v>
      </c>
      <c r="C14" s="14" t="s">
        <v>101</v>
      </c>
      <c r="D14" s="14">
        <v>706001</v>
      </c>
      <c r="E14" s="68" t="s">
        <v>167</v>
      </c>
      <c r="F14" s="16">
        <f t="shared" si="0"/>
        <v>94065</v>
      </c>
      <c r="G14" s="66">
        <v>94065</v>
      </c>
      <c r="H14" s="12"/>
      <c r="I14" s="79"/>
    </row>
    <row r="15" ht="22.8" customHeight="1" spans="1:9">
      <c r="A15" s="62"/>
      <c r="B15" s="14" t="s">
        <v>159</v>
      </c>
      <c r="C15" s="14" t="s">
        <v>168</v>
      </c>
      <c r="D15" s="14">
        <v>706001</v>
      </c>
      <c r="E15" s="68" t="s">
        <v>169</v>
      </c>
      <c r="F15" s="16">
        <f t="shared" si="0"/>
        <v>47973.6</v>
      </c>
      <c r="G15" s="66">
        <v>47973.6</v>
      </c>
      <c r="H15" s="12"/>
      <c r="I15" s="79"/>
    </row>
    <row r="16" ht="22.8" customHeight="1" spans="1:9">
      <c r="A16" s="62"/>
      <c r="B16" s="14" t="s">
        <v>159</v>
      </c>
      <c r="C16" s="14" t="s">
        <v>170</v>
      </c>
      <c r="D16" s="14">
        <v>706001</v>
      </c>
      <c r="E16" s="68" t="s">
        <v>171</v>
      </c>
      <c r="F16" s="16">
        <f t="shared" si="0"/>
        <v>984864</v>
      </c>
      <c r="G16" s="66">
        <v>984864</v>
      </c>
      <c r="H16" s="12"/>
      <c r="I16" s="79"/>
    </row>
    <row r="17" ht="22.8" customHeight="1" spans="1:9">
      <c r="A17" s="62"/>
      <c r="B17" s="14" t="s">
        <v>159</v>
      </c>
      <c r="C17" s="14">
        <v>14</v>
      </c>
      <c r="D17" s="14">
        <v>706001</v>
      </c>
      <c r="E17" s="65" t="s">
        <v>172</v>
      </c>
      <c r="F17" s="16">
        <f t="shared" si="0"/>
        <v>240106</v>
      </c>
      <c r="G17" s="66">
        <v>240106</v>
      </c>
      <c r="H17" s="12"/>
      <c r="I17" s="79"/>
    </row>
    <row r="18" ht="22.8" customHeight="1" spans="1:9">
      <c r="A18" s="62"/>
      <c r="B18" s="64" t="s">
        <v>159</v>
      </c>
      <c r="C18" s="64" t="s">
        <v>91</v>
      </c>
      <c r="D18" s="14">
        <v>706001</v>
      </c>
      <c r="E18" s="13" t="s">
        <v>173</v>
      </c>
      <c r="F18" s="16">
        <f t="shared" si="0"/>
        <v>13163882</v>
      </c>
      <c r="G18" s="67">
        <v>13163882</v>
      </c>
      <c r="H18" s="12"/>
      <c r="I18" s="79"/>
    </row>
    <row r="19" ht="22.8" customHeight="1" spans="1:9">
      <c r="A19" s="62"/>
      <c r="B19" s="64" t="s">
        <v>174</v>
      </c>
      <c r="C19" s="64" t="s">
        <v>85</v>
      </c>
      <c r="D19" s="14">
        <v>706001</v>
      </c>
      <c r="E19" s="65" t="s">
        <v>175</v>
      </c>
      <c r="F19" s="16">
        <f t="shared" si="0"/>
        <v>241200</v>
      </c>
      <c r="G19" s="70"/>
      <c r="H19" s="16">
        <v>241200</v>
      </c>
      <c r="I19" s="79"/>
    </row>
    <row r="20" ht="22.8" customHeight="1" spans="1:9">
      <c r="A20" s="62"/>
      <c r="B20" s="71" t="s">
        <v>174</v>
      </c>
      <c r="C20" s="71" t="s">
        <v>96</v>
      </c>
      <c r="D20" s="14">
        <v>706001</v>
      </c>
      <c r="E20" s="68" t="s">
        <v>232</v>
      </c>
      <c r="F20" s="16">
        <f t="shared" si="0"/>
        <v>40000</v>
      </c>
      <c r="G20" s="12"/>
      <c r="H20" s="16">
        <v>40000</v>
      </c>
      <c r="I20" s="79"/>
    </row>
    <row r="21" ht="22.8" customHeight="1" spans="1:9">
      <c r="A21" s="62"/>
      <c r="B21" s="71" t="s">
        <v>174</v>
      </c>
      <c r="C21" s="71" t="s">
        <v>92</v>
      </c>
      <c r="D21" s="14">
        <v>706001</v>
      </c>
      <c r="E21" s="68" t="s">
        <v>233</v>
      </c>
      <c r="F21" s="16">
        <f t="shared" si="0"/>
        <v>150000</v>
      </c>
      <c r="G21" s="12"/>
      <c r="H21" s="16">
        <v>150000</v>
      </c>
      <c r="I21" s="79"/>
    </row>
    <row r="22" ht="22.8" customHeight="1" spans="1:9">
      <c r="A22" s="62"/>
      <c r="B22" s="71" t="s">
        <v>174</v>
      </c>
      <c r="C22" s="71" t="s">
        <v>99</v>
      </c>
      <c r="D22" s="14">
        <v>706001</v>
      </c>
      <c r="E22" s="68" t="s">
        <v>234</v>
      </c>
      <c r="F22" s="16">
        <f t="shared" si="0"/>
        <v>207000</v>
      </c>
      <c r="G22" s="12"/>
      <c r="H22" s="16">
        <v>207000</v>
      </c>
      <c r="I22" s="79"/>
    </row>
    <row r="23" ht="22.8" customHeight="1" spans="1:9">
      <c r="A23" s="62"/>
      <c r="B23" s="71" t="s">
        <v>174</v>
      </c>
      <c r="C23" s="71" t="s">
        <v>101</v>
      </c>
      <c r="D23" s="14">
        <v>706001</v>
      </c>
      <c r="E23" s="68" t="s">
        <v>235</v>
      </c>
      <c r="F23" s="16">
        <f t="shared" si="0"/>
        <v>220000</v>
      </c>
      <c r="G23" s="12"/>
      <c r="H23" s="16">
        <v>220000</v>
      </c>
      <c r="I23" s="79"/>
    </row>
    <row r="24" ht="22.8" customHeight="1" spans="1:9">
      <c r="A24" s="62"/>
      <c r="B24" s="71" t="s">
        <v>174</v>
      </c>
      <c r="C24" s="71" t="s">
        <v>184</v>
      </c>
      <c r="D24" s="14">
        <v>706001</v>
      </c>
      <c r="E24" s="72" t="s">
        <v>185</v>
      </c>
      <c r="F24" s="16">
        <f t="shared" si="0"/>
        <v>80000</v>
      </c>
      <c r="G24" s="73"/>
      <c r="H24" s="74">
        <v>80000</v>
      </c>
      <c r="I24" s="79"/>
    </row>
    <row r="25" ht="22.8" customHeight="1" spans="1:9">
      <c r="A25" s="62"/>
      <c r="B25" s="71" t="s">
        <v>174</v>
      </c>
      <c r="C25" s="71" t="s">
        <v>100</v>
      </c>
      <c r="D25" s="14">
        <v>706001</v>
      </c>
      <c r="E25" s="68" t="s">
        <v>186</v>
      </c>
      <c r="F25" s="16">
        <f t="shared" si="0"/>
        <v>63504</v>
      </c>
      <c r="G25" s="12"/>
      <c r="H25" s="16">
        <v>63504</v>
      </c>
      <c r="I25" s="79"/>
    </row>
    <row r="26" ht="22.8" customHeight="1" spans="1:9">
      <c r="A26" s="62"/>
      <c r="B26" s="71" t="s">
        <v>174</v>
      </c>
      <c r="C26" s="71" t="s">
        <v>97</v>
      </c>
      <c r="D26" s="14">
        <v>706001</v>
      </c>
      <c r="E26" s="68" t="s">
        <v>236</v>
      </c>
      <c r="F26" s="16">
        <f t="shared" si="0"/>
        <v>105202.88</v>
      </c>
      <c r="G26" s="12"/>
      <c r="H26" s="16">
        <v>105202.88</v>
      </c>
      <c r="I26" s="79"/>
    </row>
    <row r="27" ht="22.8" customHeight="1" spans="1:9">
      <c r="A27" s="62"/>
      <c r="B27" s="71" t="s">
        <v>174</v>
      </c>
      <c r="C27" s="71" t="s">
        <v>93</v>
      </c>
      <c r="D27" s="14">
        <v>706001</v>
      </c>
      <c r="E27" s="68" t="s">
        <v>237</v>
      </c>
      <c r="F27" s="16">
        <f t="shared" si="0"/>
        <v>107979.04</v>
      </c>
      <c r="G27" s="12"/>
      <c r="H27" s="16">
        <v>107979.04</v>
      </c>
      <c r="I27" s="79"/>
    </row>
    <row r="28" ht="22.8" customHeight="1" spans="1:9">
      <c r="A28" s="62"/>
      <c r="B28" s="71" t="s">
        <v>174</v>
      </c>
      <c r="C28" s="71" t="s">
        <v>94</v>
      </c>
      <c r="D28" s="14">
        <v>706001</v>
      </c>
      <c r="E28" s="68" t="s">
        <v>238</v>
      </c>
      <c r="F28" s="16">
        <f t="shared" si="0"/>
        <v>350000</v>
      </c>
      <c r="G28" s="12"/>
      <c r="H28" s="75">
        <v>350000</v>
      </c>
      <c r="I28" s="79"/>
    </row>
    <row r="29" ht="22.8" customHeight="1" spans="1:9">
      <c r="A29" s="62"/>
      <c r="B29" s="71" t="s">
        <v>174</v>
      </c>
      <c r="C29" s="71" t="s">
        <v>192</v>
      </c>
      <c r="D29" s="14">
        <v>706001</v>
      </c>
      <c r="E29" s="68" t="s">
        <v>239</v>
      </c>
      <c r="F29" s="16">
        <f t="shared" si="0"/>
        <v>352000</v>
      </c>
      <c r="G29" s="12"/>
      <c r="H29" s="75">
        <v>352000</v>
      </c>
      <c r="I29" s="79"/>
    </row>
    <row r="30" ht="22.8" customHeight="1" spans="1:9">
      <c r="A30" s="62"/>
      <c r="B30" s="71" t="s">
        <v>174</v>
      </c>
      <c r="C30" s="71" t="s">
        <v>91</v>
      </c>
      <c r="D30" s="14">
        <v>706001</v>
      </c>
      <c r="E30" s="68" t="s">
        <v>194</v>
      </c>
      <c r="F30" s="16">
        <f t="shared" si="0"/>
        <v>10500</v>
      </c>
      <c r="G30" s="12"/>
      <c r="H30" s="75">
        <v>10500</v>
      </c>
      <c r="I30" s="79"/>
    </row>
    <row r="31" ht="22.8" customHeight="1" spans="1:9">
      <c r="A31" s="62"/>
      <c r="B31" s="64" t="s">
        <v>195</v>
      </c>
      <c r="C31" s="64" t="s">
        <v>96</v>
      </c>
      <c r="D31" s="14">
        <v>706001</v>
      </c>
      <c r="E31" s="68" t="s">
        <v>196</v>
      </c>
      <c r="F31" s="16">
        <f t="shared" si="0"/>
        <v>282887.84</v>
      </c>
      <c r="G31" s="75">
        <v>282887.84</v>
      </c>
      <c r="H31" s="76"/>
      <c r="I31" s="79"/>
    </row>
    <row r="32" ht="22.8" customHeight="1" spans="1:9">
      <c r="A32" s="62"/>
      <c r="B32" s="64" t="s">
        <v>195</v>
      </c>
      <c r="C32" s="64" t="s">
        <v>99</v>
      </c>
      <c r="D32" s="14">
        <v>706001</v>
      </c>
      <c r="E32" s="68" t="s">
        <v>197</v>
      </c>
      <c r="F32" s="16">
        <f t="shared" si="0"/>
        <v>81025</v>
      </c>
      <c r="G32" s="75">
        <v>81025</v>
      </c>
      <c r="H32" s="12"/>
      <c r="I32" s="79"/>
    </row>
    <row r="33" ht="9.75" customHeight="1" spans="1:9">
      <c r="A33" s="77"/>
      <c r="B33" s="77"/>
      <c r="C33" s="77"/>
      <c r="D33" s="78"/>
      <c r="E33" s="49"/>
      <c r="F33" s="49"/>
      <c r="G33" s="49"/>
      <c r="H33" s="49"/>
      <c r="I33" s="8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6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5" topLeftCell="A36" activePane="bottomLeft" state="frozen"/>
      <selection/>
      <selection pane="bottomLeft" activeCell="L11" sqref="L11"/>
    </sheetView>
  </sheetViews>
  <sheetFormatPr defaultColWidth="10" defaultRowHeight="13.5" outlineLevelCol="7"/>
  <cols>
    <col min="1" max="1" width="1.53333333333333" style="25" customWidth="1"/>
    <col min="2" max="4" width="6.625" style="25" customWidth="1"/>
    <col min="5" max="5" width="20.625" style="25" customWidth="1"/>
    <col min="6" max="6" width="43.125" style="26" customWidth="1"/>
    <col min="7" max="7" width="23.625" style="27" customWidth="1"/>
    <col min="8" max="8" width="1.53333333333333" style="25" customWidth="1"/>
    <col min="9" max="10" width="9.76666666666667" style="25" customWidth="1"/>
    <col min="11" max="16384" width="10" style="25"/>
  </cols>
  <sheetData>
    <row r="1" ht="25" customHeight="1" spans="1:8">
      <c r="A1" s="28"/>
      <c r="B1" s="2"/>
      <c r="C1" s="2"/>
      <c r="D1" s="2"/>
      <c r="E1" s="29"/>
      <c r="F1" s="30"/>
      <c r="G1" s="31" t="s">
        <v>240</v>
      </c>
      <c r="H1" s="32"/>
    </row>
    <row r="2" ht="22.8" customHeight="1" spans="1:8">
      <c r="A2" s="28"/>
      <c r="B2" s="33" t="s">
        <v>241</v>
      </c>
      <c r="C2" s="33"/>
      <c r="D2" s="33"/>
      <c r="E2" s="33"/>
      <c r="F2" s="34"/>
      <c r="G2" s="35"/>
      <c r="H2" s="32" t="s">
        <v>4</v>
      </c>
    </row>
    <row r="3" ht="19.55" customHeight="1" spans="1:8">
      <c r="A3" s="36"/>
      <c r="B3" s="37" t="s">
        <v>6</v>
      </c>
      <c r="C3" s="37"/>
      <c r="D3" s="37"/>
      <c r="E3" s="37"/>
      <c r="F3" s="37"/>
      <c r="G3" s="38" t="s">
        <v>7</v>
      </c>
      <c r="H3" s="39"/>
    </row>
    <row r="4" ht="24.4" customHeight="1" spans="1:8">
      <c r="A4" s="40"/>
      <c r="B4" s="9" t="s">
        <v>80</v>
      </c>
      <c r="C4" s="9"/>
      <c r="D4" s="9"/>
      <c r="E4" s="9" t="s">
        <v>71</v>
      </c>
      <c r="F4" s="41" t="s">
        <v>81</v>
      </c>
      <c r="G4" s="42" t="s">
        <v>242</v>
      </c>
      <c r="H4" s="43"/>
    </row>
    <row r="5" ht="24.4" customHeight="1" spans="1:8">
      <c r="A5" s="40"/>
      <c r="B5" s="9" t="s">
        <v>82</v>
      </c>
      <c r="C5" s="9" t="s">
        <v>83</v>
      </c>
      <c r="D5" s="9" t="s">
        <v>84</v>
      </c>
      <c r="E5" s="9"/>
      <c r="F5" s="41"/>
      <c r="G5" s="42"/>
      <c r="H5" s="44"/>
    </row>
    <row r="6" ht="22.8" customHeight="1" spans="1:8">
      <c r="A6" s="45"/>
      <c r="B6" s="9"/>
      <c r="C6" s="9"/>
      <c r="D6" s="9"/>
      <c r="E6" s="9"/>
      <c r="F6" s="41" t="s">
        <v>73</v>
      </c>
      <c r="G6" s="12">
        <f>SUM(G7:G38)</f>
        <v>4821539</v>
      </c>
      <c r="H6" s="46"/>
    </row>
    <row r="7" ht="22.8" customHeight="1" spans="1:8">
      <c r="A7" s="45"/>
      <c r="B7" s="47" t="s">
        <v>243</v>
      </c>
      <c r="C7" s="47" t="s">
        <v>85</v>
      </c>
      <c r="D7" s="47" t="s">
        <v>87</v>
      </c>
      <c r="E7" s="14">
        <v>706001</v>
      </c>
      <c r="F7" s="13" t="s">
        <v>175</v>
      </c>
      <c r="G7" s="48">
        <v>98500</v>
      </c>
      <c r="H7" s="46"/>
    </row>
    <row r="8" ht="22.8" customHeight="1" spans="1:8">
      <c r="A8" s="45"/>
      <c r="B8" s="47" t="s">
        <v>243</v>
      </c>
      <c r="C8" s="47" t="s">
        <v>85</v>
      </c>
      <c r="D8" s="47" t="s">
        <v>86</v>
      </c>
      <c r="E8" s="14">
        <v>706001</v>
      </c>
      <c r="F8" s="13" t="s">
        <v>183</v>
      </c>
      <c r="G8" s="16">
        <v>114000</v>
      </c>
      <c r="H8" s="46"/>
    </row>
    <row r="9" ht="22.8" customHeight="1" spans="1:8">
      <c r="A9" s="45"/>
      <c r="B9" s="14">
        <v>201</v>
      </c>
      <c r="C9" s="14">
        <v>29</v>
      </c>
      <c r="D9" s="14">
        <v>99</v>
      </c>
      <c r="E9" s="14">
        <v>706001</v>
      </c>
      <c r="F9" s="13" t="s">
        <v>175</v>
      </c>
      <c r="G9" s="16">
        <v>80000</v>
      </c>
      <c r="H9" s="46"/>
    </row>
    <row r="10" ht="22.8" customHeight="1" spans="1:8">
      <c r="A10" s="45"/>
      <c r="B10" s="14">
        <v>201</v>
      </c>
      <c r="C10" s="14">
        <v>29</v>
      </c>
      <c r="D10" s="14">
        <v>99</v>
      </c>
      <c r="E10" s="14">
        <v>706001</v>
      </c>
      <c r="F10" s="13" t="s">
        <v>194</v>
      </c>
      <c r="G10" s="16">
        <v>20000</v>
      </c>
      <c r="H10" s="46"/>
    </row>
    <row r="11" ht="22.8" customHeight="1" spans="1:8">
      <c r="A11" s="45"/>
      <c r="B11" s="14">
        <v>201</v>
      </c>
      <c r="C11" s="47" t="s">
        <v>88</v>
      </c>
      <c r="D11" s="14">
        <v>99</v>
      </c>
      <c r="E11" s="14">
        <v>706001</v>
      </c>
      <c r="F11" s="13" t="s">
        <v>175</v>
      </c>
      <c r="G11" s="16">
        <v>300000</v>
      </c>
      <c r="H11" s="46"/>
    </row>
    <row r="12" ht="22.8" customHeight="1" spans="1:8">
      <c r="A12" s="45"/>
      <c r="B12" s="14">
        <v>201</v>
      </c>
      <c r="C12" s="47" t="s">
        <v>88</v>
      </c>
      <c r="D12" s="14">
        <v>99</v>
      </c>
      <c r="E12" s="14">
        <v>706001</v>
      </c>
      <c r="F12" s="13" t="s">
        <v>188</v>
      </c>
      <c r="G12" s="16">
        <v>400000</v>
      </c>
      <c r="H12" s="46"/>
    </row>
    <row r="13" ht="22.8" customHeight="1" spans="1:8">
      <c r="A13" s="45"/>
      <c r="B13" s="14">
        <v>201</v>
      </c>
      <c r="C13" s="47" t="s">
        <v>88</v>
      </c>
      <c r="D13" s="14">
        <v>99</v>
      </c>
      <c r="E13" s="14">
        <v>706001</v>
      </c>
      <c r="F13" s="13" t="s">
        <v>194</v>
      </c>
      <c r="G13" s="16">
        <v>270000</v>
      </c>
      <c r="H13" s="46"/>
    </row>
    <row r="14" ht="22.8" customHeight="1" spans="1:8">
      <c r="A14" s="45"/>
      <c r="B14" s="14">
        <v>201</v>
      </c>
      <c r="C14" s="47" t="s">
        <v>88</v>
      </c>
      <c r="D14" s="14">
        <v>99</v>
      </c>
      <c r="E14" s="14">
        <v>706001</v>
      </c>
      <c r="F14" s="13" t="s">
        <v>175</v>
      </c>
      <c r="G14" s="16">
        <v>20000</v>
      </c>
      <c r="H14" s="46"/>
    </row>
    <row r="15" ht="22.8" customHeight="1" spans="1:8">
      <c r="A15" s="45"/>
      <c r="B15" s="14">
        <v>201</v>
      </c>
      <c r="C15" s="47" t="s">
        <v>88</v>
      </c>
      <c r="D15" s="14">
        <v>99</v>
      </c>
      <c r="E15" s="14">
        <v>706001</v>
      </c>
      <c r="F15" s="13" t="s">
        <v>194</v>
      </c>
      <c r="G15" s="16">
        <v>10000</v>
      </c>
      <c r="H15" s="46"/>
    </row>
    <row r="16" ht="22.8" customHeight="1" spans="1:8">
      <c r="A16" s="45"/>
      <c r="B16" s="47" t="s">
        <v>102</v>
      </c>
      <c r="C16" s="47" t="s">
        <v>96</v>
      </c>
      <c r="D16" s="47" t="s">
        <v>85</v>
      </c>
      <c r="E16" s="14">
        <v>706001</v>
      </c>
      <c r="F16" s="13" t="s">
        <v>188</v>
      </c>
      <c r="G16" s="16">
        <v>200000</v>
      </c>
      <c r="H16" s="46"/>
    </row>
    <row r="17" ht="22.8" customHeight="1" spans="1:8">
      <c r="A17" s="45"/>
      <c r="B17" s="14" t="s">
        <v>102</v>
      </c>
      <c r="C17" s="14" t="s">
        <v>96</v>
      </c>
      <c r="D17" s="14" t="s">
        <v>85</v>
      </c>
      <c r="E17" s="14">
        <v>706001</v>
      </c>
      <c r="F17" s="13" t="s">
        <v>194</v>
      </c>
      <c r="G17" s="16">
        <v>100000</v>
      </c>
      <c r="H17" s="46"/>
    </row>
    <row r="18" ht="22.8" customHeight="1" spans="1:8">
      <c r="A18" s="45"/>
      <c r="B18" s="47" t="s">
        <v>243</v>
      </c>
      <c r="C18" s="47" t="s">
        <v>88</v>
      </c>
      <c r="D18" s="47" t="s">
        <v>89</v>
      </c>
      <c r="E18" s="14">
        <v>706001</v>
      </c>
      <c r="F18" s="13" t="s">
        <v>181</v>
      </c>
      <c r="G18" s="16">
        <v>592200</v>
      </c>
      <c r="H18" s="46"/>
    </row>
    <row r="19" ht="22.8" customHeight="1" spans="1:8">
      <c r="A19" s="45"/>
      <c r="B19" s="47" t="s">
        <v>95</v>
      </c>
      <c r="C19" s="47" t="s">
        <v>89</v>
      </c>
      <c r="D19" s="47" t="s">
        <v>87</v>
      </c>
      <c r="E19" s="14">
        <v>706001</v>
      </c>
      <c r="F19" s="13" t="s">
        <v>175</v>
      </c>
      <c r="G19" s="16">
        <v>100000</v>
      </c>
      <c r="H19" s="46"/>
    </row>
    <row r="20" ht="22.8" customHeight="1" spans="1:8">
      <c r="A20" s="45"/>
      <c r="B20" s="47" t="s">
        <v>95</v>
      </c>
      <c r="C20" s="47" t="s">
        <v>89</v>
      </c>
      <c r="D20" s="47" t="s">
        <v>87</v>
      </c>
      <c r="E20" s="14">
        <v>706001</v>
      </c>
      <c r="F20" s="13" t="s">
        <v>194</v>
      </c>
      <c r="G20" s="16">
        <v>200000</v>
      </c>
      <c r="H20" s="46"/>
    </row>
    <row r="21" ht="22.8" customHeight="1" spans="1:8">
      <c r="A21" s="45"/>
      <c r="B21" s="47" t="s">
        <v>103</v>
      </c>
      <c r="C21" s="47" t="s">
        <v>89</v>
      </c>
      <c r="D21" s="47" t="s">
        <v>104</v>
      </c>
      <c r="E21" s="14">
        <v>706001</v>
      </c>
      <c r="F21" s="13" t="s">
        <v>175</v>
      </c>
      <c r="G21" s="16">
        <v>80000</v>
      </c>
      <c r="H21" s="46"/>
    </row>
    <row r="22" ht="22.8" customHeight="1" spans="1:8">
      <c r="A22" s="45"/>
      <c r="B22" s="47" t="s">
        <v>103</v>
      </c>
      <c r="C22" s="47" t="s">
        <v>89</v>
      </c>
      <c r="D22" s="47" t="s">
        <v>104</v>
      </c>
      <c r="E22" s="14">
        <v>706001</v>
      </c>
      <c r="F22" s="13" t="s">
        <v>194</v>
      </c>
      <c r="G22" s="16">
        <v>20000</v>
      </c>
      <c r="H22" s="46"/>
    </row>
    <row r="23" ht="22.8" customHeight="1" spans="1:8">
      <c r="A23" s="45"/>
      <c r="B23" s="47" t="s">
        <v>243</v>
      </c>
      <c r="C23" s="47" t="s">
        <v>88</v>
      </c>
      <c r="D23" s="47" t="s">
        <v>85</v>
      </c>
      <c r="E23" s="14">
        <v>706001</v>
      </c>
      <c r="F23" s="13" t="s">
        <v>237</v>
      </c>
      <c r="G23" s="16">
        <v>57500</v>
      </c>
      <c r="H23" s="46"/>
    </row>
    <row r="24" ht="22.8" customHeight="1" spans="1:8">
      <c r="A24" s="45"/>
      <c r="B24" s="47" t="s">
        <v>243</v>
      </c>
      <c r="C24" s="47" t="s">
        <v>88</v>
      </c>
      <c r="D24" s="47" t="s">
        <v>89</v>
      </c>
      <c r="E24" s="14">
        <v>706001</v>
      </c>
      <c r="F24" s="13" t="s">
        <v>175</v>
      </c>
      <c r="G24" s="16">
        <v>21446</v>
      </c>
      <c r="H24" s="46"/>
    </row>
    <row r="25" ht="22.8" customHeight="1" spans="1:8">
      <c r="A25" s="45"/>
      <c r="B25" s="47" t="s">
        <v>243</v>
      </c>
      <c r="C25" s="47" t="s">
        <v>88</v>
      </c>
      <c r="D25" s="47" t="s">
        <v>89</v>
      </c>
      <c r="E25" s="14">
        <v>706001</v>
      </c>
      <c r="F25" s="13" t="s">
        <v>188</v>
      </c>
      <c r="G25" s="16">
        <v>69439</v>
      </c>
      <c r="H25" s="46"/>
    </row>
    <row r="26" ht="22.8" customHeight="1" spans="1:8">
      <c r="A26" s="45"/>
      <c r="B26" s="47" t="s">
        <v>243</v>
      </c>
      <c r="C26" s="47" t="s">
        <v>93</v>
      </c>
      <c r="D26" s="47" t="s">
        <v>91</v>
      </c>
      <c r="E26" s="14">
        <v>706001</v>
      </c>
      <c r="F26" s="13" t="s">
        <v>175</v>
      </c>
      <c r="G26" s="16">
        <v>125000</v>
      </c>
      <c r="H26" s="46"/>
    </row>
    <row r="27" ht="22.8" customHeight="1" spans="1:8">
      <c r="A27" s="45"/>
      <c r="B27" s="47" t="s">
        <v>243</v>
      </c>
      <c r="C27" s="47" t="s">
        <v>94</v>
      </c>
      <c r="D27" s="47" t="s">
        <v>91</v>
      </c>
      <c r="E27" s="14">
        <v>706001</v>
      </c>
      <c r="F27" s="13" t="s">
        <v>175</v>
      </c>
      <c r="G27" s="16">
        <v>30000</v>
      </c>
      <c r="H27" s="46"/>
    </row>
    <row r="28" ht="22.8" customHeight="1" spans="1:8">
      <c r="A28" s="45"/>
      <c r="B28" s="47" t="s">
        <v>243</v>
      </c>
      <c r="C28" s="47" t="s">
        <v>94</v>
      </c>
      <c r="D28" s="47" t="s">
        <v>91</v>
      </c>
      <c r="E28" s="14">
        <v>706001</v>
      </c>
      <c r="F28" s="13" t="s">
        <v>185</v>
      </c>
      <c r="G28" s="16">
        <v>92700</v>
      </c>
      <c r="H28" s="46"/>
    </row>
    <row r="29" ht="22.8" customHeight="1" spans="1:8">
      <c r="A29" s="45"/>
      <c r="B29" s="47" t="s">
        <v>244</v>
      </c>
      <c r="C29" s="47" t="s">
        <v>85</v>
      </c>
      <c r="D29" s="47" t="s">
        <v>91</v>
      </c>
      <c r="E29" s="14">
        <v>706001</v>
      </c>
      <c r="F29" s="13" t="s">
        <v>175</v>
      </c>
      <c r="G29" s="16">
        <v>70484</v>
      </c>
      <c r="H29" s="46"/>
    </row>
    <row r="30" ht="22.8" customHeight="1" spans="1:8">
      <c r="A30" s="45"/>
      <c r="B30" s="47" t="s">
        <v>244</v>
      </c>
      <c r="C30" s="47" t="s">
        <v>85</v>
      </c>
      <c r="D30" s="47" t="s">
        <v>91</v>
      </c>
      <c r="E30" s="14">
        <v>706001</v>
      </c>
      <c r="F30" s="13" t="s">
        <v>188</v>
      </c>
      <c r="G30" s="16">
        <v>79736</v>
      </c>
      <c r="H30" s="46"/>
    </row>
    <row r="31" ht="22.8" customHeight="1" spans="1:8">
      <c r="A31" s="45"/>
      <c r="B31" s="47" t="s">
        <v>95</v>
      </c>
      <c r="C31" s="47" t="s">
        <v>89</v>
      </c>
      <c r="D31" s="47" t="s">
        <v>87</v>
      </c>
      <c r="E31" s="14">
        <v>706001</v>
      </c>
      <c r="F31" s="13" t="s">
        <v>175</v>
      </c>
      <c r="G31" s="16">
        <v>810000</v>
      </c>
      <c r="H31" s="46"/>
    </row>
    <row r="32" ht="22.8" customHeight="1" spans="1:8">
      <c r="A32" s="45"/>
      <c r="B32" s="14">
        <v>208</v>
      </c>
      <c r="C32" s="14">
        <v>28</v>
      </c>
      <c r="D32" s="47" t="s">
        <v>86</v>
      </c>
      <c r="E32" s="14">
        <v>706001</v>
      </c>
      <c r="F32" s="13" t="s">
        <v>196</v>
      </c>
      <c r="G32" s="16">
        <v>61100</v>
      </c>
      <c r="H32" s="46"/>
    </row>
    <row r="33" ht="22.8" customHeight="1" spans="1:8">
      <c r="A33" s="45"/>
      <c r="B33" s="47" t="s">
        <v>102</v>
      </c>
      <c r="C33" s="47" t="s">
        <v>96</v>
      </c>
      <c r="D33" s="47" t="s">
        <v>85</v>
      </c>
      <c r="E33" s="14">
        <v>706001</v>
      </c>
      <c r="F33" s="13" t="s">
        <v>175</v>
      </c>
      <c r="G33" s="16">
        <v>50000</v>
      </c>
      <c r="H33" s="46"/>
    </row>
    <row r="34" ht="22.8" customHeight="1" spans="1:8">
      <c r="A34" s="45"/>
      <c r="B34" s="47" t="s">
        <v>102</v>
      </c>
      <c r="C34" s="47" t="s">
        <v>96</v>
      </c>
      <c r="D34" s="47" t="s">
        <v>85</v>
      </c>
      <c r="E34" s="14">
        <v>706001</v>
      </c>
      <c r="F34" s="13" t="s">
        <v>188</v>
      </c>
      <c r="G34" s="16">
        <v>237944</v>
      </c>
      <c r="H34" s="46"/>
    </row>
    <row r="35" ht="22.8" customHeight="1" spans="1:8">
      <c r="A35" s="45"/>
      <c r="B35" s="47" t="s">
        <v>103</v>
      </c>
      <c r="C35" s="47" t="s">
        <v>88</v>
      </c>
      <c r="D35" s="47" t="s">
        <v>91</v>
      </c>
      <c r="E35" s="14">
        <v>706001</v>
      </c>
      <c r="F35" s="13" t="s">
        <v>175</v>
      </c>
      <c r="G35" s="16">
        <v>59690</v>
      </c>
      <c r="H35" s="46"/>
    </row>
    <row r="36" ht="22.8" customHeight="1" spans="1:8">
      <c r="A36" s="45"/>
      <c r="B36" s="47" t="s">
        <v>103</v>
      </c>
      <c r="C36" s="47" t="s">
        <v>88</v>
      </c>
      <c r="D36" s="47" t="s">
        <v>91</v>
      </c>
      <c r="E36" s="14">
        <v>706001</v>
      </c>
      <c r="F36" s="13" t="s">
        <v>188</v>
      </c>
      <c r="G36" s="16">
        <v>33600</v>
      </c>
      <c r="H36" s="46"/>
    </row>
    <row r="37" ht="22.8" customHeight="1" spans="1:8">
      <c r="A37" s="45"/>
      <c r="B37" s="47" t="s">
        <v>105</v>
      </c>
      <c r="C37" s="47" t="s">
        <v>85</v>
      </c>
      <c r="D37" s="47" t="s">
        <v>92</v>
      </c>
      <c r="E37" s="14">
        <v>706001</v>
      </c>
      <c r="F37" s="13" t="s">
        <v>188</v>
      </c>
      <c r="G37" s="16">
        <v>183200</v>
      </c>
      <c r="H37" s="46"/>
    </row>
    <row r="38" ht="22.8" customHeight="1" spans="1:8">
      <c r="A38" s="45"/>
      <c r="B38" s="47" t="s">
        <v>95</v>
      </c>
      <c r="C38" s="47" t="s">
        <v>89</v>
      </c>
      <c r="D38" s="47" t="s">
        <v>91</v>
      </c>
      <c r="E38" s="14">
        <v>706001</v>
      </c>
      <c r="F38" s="13" t="s">
        <v>196</v>
      </c>
      <c r="G38" s="16">
        <v>235000</v>
      </c>
      <c r="H38" s="46"/>
    </row>
    <row r="39" ht="9.75" customHeight="1" spans="1:8">
      <c r="A39" s="49"/>
      <c r="B39" s="50"/>
      <c r="C39" s="50"/>
      <c r="D39" s="50"/>
      <c r="E39" s="50"/>
      <c r="F39" s="51"/>
      <c r="G39" s="52"/>
      <c r="H39" s="5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83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8" t="s">
        <v>245</v>
      </c>
      <c r="J1" s="8"/>
    </row>
    <row r="2" ht="22.8" customHeight="1" spans="1:10">
      <c r="A2" s="1"/>
      <c r="B2" s="5" t="s">
        <v>246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9"/>
      <c r="E3" s="19"/>
      <c r="F3" s="19"/>
      <c r="G3" s="19"/>
      <c r="H3" s="19"/>
      <c r="I3" s="19" t="s">
        <v>7</v>
      </c>
      <c r="J3" s="20"/>
    </row>
    <row r="4" ht="24.4" customHeight="1" spans="1:10">
      <c r="A4" s="8"/>
      <c r="B4" s="9" t="s">
        <v>247</v>
      </c>
      <c r="C4" s="9" t="s">
        <v>81</v>
      </c>
      <c r="D4" s="9" t="s">
        <v>248</v>
      </c>
      <c r="E4" s="9"/>
      <c r="F4" s="9"/>
      <c r="G4" s="9"/>
      <c r="H4" s="9"/>
      <c r="I4" s="9"/>
      <c r="J4" s="21"/>
    </row>
    <row r="5" ht="24.4" customHeight="1" spans="1:10">
      <c r="A5" s="10"/>
      <c r="B5" s="9"/>
      <c r="C5" s="9"/>
      <c r="D5" s="9" t="s">
        <v>60</v>
      </c>
      <c r="E5" s="24" t="s">
        <v>249</v>
      </c>
      <c r="F5" s="9" t="s">
        <v>250</v>
      </c>
      <c r="G5" s="9"/>
      <c r="H5" s="9"/>
      <c r="I5" s="9" t="s">
        <v>186</v>
      </c>
      <c r="J5" s="21"/>
    </row>
    <row r="6" ht="24.4" customHeight="1" spans="1:10">
      <c r="A6" s="10"/>
      <c r="B6" s="9"/>
      <c r="C6" s="9"/>
      <c r="D6" s="9"/>
      <c r="E6" s="24"/>
      <c r="F6" s="9" t="s">
        <v>156</v>
      </c>
      <c r="G6" s="9" t="s">
        <v>251</v>
      </c>
      <c r="H6" s="9" t="s">
        <v>252</v>
      </c>
      <c r="I6" s="9"/>
      <c r="J6" s="22"/>
    </row>
    <row r="7" ht="22.8" customHeight="1" spans="1:10">
      <c r="A7" s="11"/>
      <c r="B7" s="9"/>
      <c r="C7" s="9" t="s">
        <v>73</v>
      </c>
      <c r="D7" s="16">
        <f t="shared" ref="D7:I7" si="0">D8</f>
        <v>413504</v>
      </c>
      <c r="E7" s="16">
        <f t="shared" si="0"/>
        <v>0</v>
      </c>
      <c r="F7" s="16">
        <f t="shared" si="0"/>
        <v>413504</v>
      </c>
      <c r="G7" s="16">
        <f t="shared" si="0"/>
        <v>0</v>
      </c>
      <c r="H7" s="16">
        <f t="shared" si="0"/>
        <v>350000</v>
      </c>
      <c r="I7" s="16">
        <f t="shared" si="0"/>
        <v>63504</v>
      </c>
      <c r="J7" s="23"/>
    </row>
    <row r="8" ht="22.8" customHeight="1" spans="1:10">
      <c r="A8" s="11"/>
      <c r="B8" s="14">
        <v>706001</v>
      </c>
      <c r="C8" s="13" t="s">
        <v>0</v>
      </c>
      <c r="D8" s="16">
        <f>E8+F8</f>
        <v>413504</v>
      </c>
      <c r="E8" s="16">
        <v>0</v>
      </c>
      <c r="F8" s="16">
        <f>G8+H8+I8</f>
        <v>413504</v>
      </c>
      <c r="G8" s="16">
        <v>0</v>
      </c>
      <c r="H8" s="16">
        <v>350000</v>
      </c>
      <c r="I8" s="16">
        <v>63504</v>
      </c>
      <c r="J8" s="23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3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3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69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8" t="s">
        <v>253</v>
      </c>
      <c r="J1" s="8"/>
    </row>
    <row r="2" ht="22.8" customHeight="1" spans="1:10">
      <c r="A2" s="1"/>
      <c r="B2" s="5" t="s">
        <v>254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9" t="s">
        <v>7</v>
      </c>
      <c r="J3" s="20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255</v>
      </c>
      <c r="H4" s="9"/>
      <c r="I4" s="9"/>
      <c r="J4" s="21"/>
    </row>
    <row r="5" ht="24.4" customHeight="1" spans="1:10">
      <c r="A5" s="10"/>
      <c r="B5" s="9" t="s">
        <v>80</v>
      </c>
      <c r="C5" s="9"/>
      <c r="D5" s="9"/>
      <c r="E5" s="9" t="s">
        <v>71</v>
      </c>
      <c r="F5" s="9" t="s">
        <v>81</v>
      </c>
      <c r="G5" s="9" t="s">
        <v>60</v>
      </c>
      <c r="H5" s="9" t="s">
        <v>76</v>
      </c>
      <c r="I5" s="9" t="s">
        <v>77</v>
      </c>
      <c r="J5" s="21"/>
    </row>
    <row r="6" ht="24.4" customHeight="1" spans="1:10">
      <c r="A6" s="10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22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3"/>
    </row>
    <row r="8" ht="22.8" customHeight="1" spans="1:10">
      <c r="A8" s="11"/>
      <c r="B8" s="9"/>
      <c r="C8" s="9"/>
      <c r="D8" s="9"/>
      <c r="E8" s="14">
        <v>706001</v>
      </c>
      <c r="F8" s="14" t="s">
        <v>256</v>
      </c>
      <c r="G8" s="16" t="s">
        <v>257</v>
      </c>
      <c r="H8" s="12"/>
      <c r="I8" s="12"/>
      <c r="J8" s="23"/>
    </row>
    <row r="9" ht="22.8" customHeight="1" spans="1:10">
      <c r="A9" s="11"/>
      <c r="B9" s="9"/>
      <c r="C9" s="9"/>
      <c r="D9" s="9"/>
      <c r="E9" s="14"/>
      <c r="F9" s="14"/>
      <c r="G9" s="16"/>
      <c r="H9" s="12"/>
      <c r="I9" s="12"/>
      <c r="J9" s="23"/>
    </row>
    <row r="10" ht="22.8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3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70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2" sqref="B12:E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8" t="s">
        <v>258</v>
      </c>
      <c r="J1" s="8"/>
    </row>
    <row r="2" ht="22.8" customHeight="1" spans="1:10">
      <c r="A2" s="1"/>
      <c r="B2" s="5" t="s">
        <v>259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9"/>
      <c r="E3" s="19"/>
      <c r="F3" s="19"/>
      <c r="G3" s="19"/>
      <c r="H3" s="19"/>
      <c r="I3" s="19" t="s">
        <v>260</v>
      </c>
      <c r="J3" s="20"/>
    </row>
    <row r="4" ht="24.4" customHeight="1" spans="1:10">
      <c r="A4" s="8"/>
      <c r="B4" s="9" t="s">
        <v>247</v>
      </c>
      <c r="C4" s="9" t="s">
        <v>81</v>
      </c>
      <c r="D4" s="9" t="s">
        <v>248</v>
      </c>
      <c r="E4" s="9"/>
      <c r="F4" s="9"/>
      <c r="G4" s="9"/>
      <c r="H4" s="9"/>
      <c r="I4" s="9"/>
      <c r="J4" s="21"/>
    </row>
    <row r="5" ht="24.4" customHeight="1" spans="1:10">
      <c r="A5" s="10"/>
      <c r="B5" s="9"/>
      <c r="C5" s="9"/>
      <c r="D5" s="9" t="s">
        <v>60</v>
      </c>
      <c r="E5" s="24" t="s">
        <v>249</v>
      </c>
      <c r="F5" s="9" t="s">
        <v>250</v>
      </c>
      <c r="G5" s="9"/>
      <c r="H5" s="9"/>
      <c r="I5" s="9" t="s">
        <v>186</v>
      </c>
      <c r="J5" s="21"/>
    </row>
    <row r="6" ht="24.4" customHeight="1" spans="1:10">
      <c r="A6" s="10"/>
      <c r="B6" s="9"/>
      <c r="C6" s="9"/>
      <c r="D6" s="9"/>
      <c r="E6" s="24"/>
      <c r="F6" s="9" t="s">
        <v>156</v>
      </c>
      <c r="G6" s="9" t="s">
        <v>251</v>
      </c>
      <c r="H6" s="9" t="s">
        <v>252</v>
      </c>
      <c r="I6" s="9"/>
      <c r="J6" s="22"/>
    </row>
    <row r="7" ht="22.8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3"/>
    </row>
    <row r="8" ht="22.8" customHeight="1" spans="1:10">
      <c r="A8" s="11"/>
      <c r="B8" s="14">
        <v>706001</v>
      </c>
      <c r="C8" s="14" t="s">
        <v>256</v>
      </c>
      <c r="D8" s="14" t="s">
        <v>257</v>
      </c>
      <c r="E8" s="12"/>
      <c r="F8" s="12"/>
      <c r="G8" s="12"/>
      <c r="H8" s="12"/>
      <c r="I8" s="12"/>
      <c r="J8" s="23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3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3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3"/>
    </row>
    <row r="12" ht="22.8" customHeight="1" spans="1:10">
      <c r="A12" s="11"/>
      <c r="B12" s="17"/>
      <c r="C12" s="17"/>
      <c r="D12" s="17"/>
      <c r="E12" s="12"/>
      <c r="F12" s="15"/>
      <c r="G12" s="12"/>
      <c r="H12" s="12"/>
      <c r="I12" s="12"/>
      <c r="J12" s="23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3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3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3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3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69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8" t="s">
        <v>261</v>
      </c>
      <c r="J1" s="8"/>
    </row>
    <row r="2" ht="22.8" customHeight="1" spans="1:10">
      <c r="A2" s="1"/>
      <c r="B2" s="5" t="s">
        <v>262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9" t="s">
        <v>260</v>
      </c>
      <c r="J3" s="20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263</v>
      </c>
      <c r="H4" s="9"/>
      <c r="I4" s="9"/>
      <c r="J4" s="21"/>
    </row>
    <row r="5" ht="24.4" customHeight="1" spans="1:10">
      <c r="A5" s="10"/>
      <c r="B5" s="9" t="s">
        <v>80</v>
      </c>
      <c r="C5" s="9"/>
      <c r="D5" s="9"/>
      <c r="E5" s="9" t="s">
        <v>71</v>
      </c>
      <c r="F5" s="9" t="s">
        <v>81</v>
      </c>
      <c r="G5" s="9" t="s">
        <v>60</v>
      </c>
      <c r="H5" s="9" t="s">
        <v>76</v>
      </c>
      <c r="I5" s="9" t="s">
        <v>77</v>
      </c>
      <c r="J5" s="21"/>
    </row>
    <row r="6" ht="24.4" customHeight="1" spans="1:10">
      <c r="A6" s="10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22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3"/>
    </row>
    <row r="8" ht="22.8" customHeight="1" spans="1:10">
      <c r="A8" s="10"/>
      <c r="B8" s="13"/>
      <c r="C8" s="13"/>
      <c r="D8" s="13"/>
      <c r="E8" s="14">
        <v>706001</v>
      </c>
      <c r="F8" s="14" t="s">
        <v>256</v>
      </c>
      <c r="G8" s="15" t="s">
        <v>257</v>
      </c>
      <c r="H8" s="16"/>
      <c r="I8" s="16"/>
      <c r="J8" s="21"/>
    </row>
    <row r="9" ht="22.8" customHeight="1" spans="1:10">
      <c r="A9" s="10"/>
      <c r="B9" s="13"/>
      <c r="C9" s="13"/>
      <c r="D9" s="13"/>
      <c r="E9" s="17"/>
      <c r="F9" s="17"/>
      <c r="G9" s="17"/>
      <c r="H9" s="16"/>
      <c r="I9" s="16"/>
      <c r="J9" s="21"/>
    </row>
    <row r="10" ht="22.8" customHeight="1" spans="1:10">
      <c r="A10" s="10"/>
      <c r="B10" s="13"/>
      <c r="C10" s="13"/>
      <c r="D10" s="13"/>
      <c r="E10" s="13"/>
      <c r="F10" s="13"/>
      <c r="G10" s="16"/>
      <c r="H10" s="16"/>
      <c r="I10" s="16"/>
      <c r="J10" s="21"/>
    </row>
    <row r="11" ht="22.8" customHeight="1" spans="1:10">
      <c r="A11" s="10"/>
      <c r="B11" s="13"/>
      <c r="C11" s="13"/>
      <c r="D11" s="13"/>
      <c r="E11" s="13"/>
      <c r="F11" s="13"/>
      <c r="G11" s="16"/>
      <c r="H11" s="16"/>
      <c r="I11" s="16"/>
      <c r="J11" s="21"/>
    </row>
    <row r="12" ht="22.8" customHeight="1" spans="1:10">
      <c r="A12" s="10"/>
      <c r="B12" s="13"/>
      <c r="C12" s="13"/>
      <c r="D12" s="13"/>
      <c r="E12" s="13"/>
      <c r="F12" s="13"/>
      <c r="G12" s="16"/>
      <c r="H12" s="16"/>
      <c r="I12" s="16"/>
      <c r="J12" s="21"/>
    </row>
    <row r="13" ht="22.8" customHeight="1" spans="1:10">
      <c r="A13" s="10"/>
      <c r="B13" s="13"/>
      <c r="C13" s="13"/>
      <c r="D13" s="13"/>
      <c r="E13" s="13"/>
      <c r="F13" s="13"/>
      <c r="G13" s="16"/>
      <c r="H13" s="16"/>
      <c r="I13" s="16"/>
      <c r="J13" s="2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XX灯</cp:lastModifiedBy>
  <dcterms:created xsi:type="dcterms:W3CDTF">2022-03-04T19:28:00Z</dcterms:created>
  <dcterms:modified xsi:type="dcterms:W3CDTF">2024-03-15T01:06:56Z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C2FA1D26DCF641BE885D75BF27556A76</vt:lpwstr>
  </property>
</Properties>
</file>