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<sst xmlns="http://schemas.openxmlformats.org/spreadsheetml/2006/main" count="515" uniqueCount="189">
  <si>
    <t>攀枝花市仁和区啊喇彝族乡中心卫生院</t>
  </si>
  <si>
    <t>2024年单位预算</t>
  </si>
  <si>
    <t>2024年3月 8 日</t>
  </si>
  <si>
    <t xml:space="preserve">
表1</t>
  </si>
  <si>
    <t xml:space="preserve"> </t>
  </si>
  <si>
    <t>单位收支总表</t>
  </si>
  <si>
    <t>单位：攀枝花市仁和区啊喇彝族乡中心卫生院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</si>
  <si>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</si>
  <si>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</si>
  <si>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</si>
  <si>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</si>
  <si>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</si>
  <si>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</si>
  <si>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</si>
  <si>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</si>
  <si>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</si>
  <si>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</si>
  <si>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</si>
  <si>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</si>
  <si>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</si>
  <si>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</si>
  <si>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</si>
  <si>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</si>
  <si>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</si>
  <si>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</si>
  <si>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</si>
  <si>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</si>
  <si>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</si>
  <si>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</si>
  <si>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</si>
  <si>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</si>
  <si>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</si>
  <si>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</si>
  <si>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</si>
  <si>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</si>
  <si>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</si>
  <si>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</si>
  <si>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</si>
  <si>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</si>
  <si>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</si>
  <si>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</si>
  <si>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</si>
  <si>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</si>
  <si>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</si>
  <si>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</si>
  <si>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</si>
  <si>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</si>
  <si>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</si>
  <si>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</si>
  <si>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</si>
  <si>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</si>
  <si>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</si>
  <si>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</si>
  <si>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</si>
  <si>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</si>
  <si>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</si>
  <si>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</si>
  <si>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</si>
  <si>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</si>
  <si>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</si>
  <si>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</si>
  <si>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</si>
  <si>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</si>
  <si>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</si>
  <si>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</si>
  <si>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</si>
  <si>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</si>
  <si>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</si>
  <si>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</si>
  <si>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</si>
  <si>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</si>
  <si>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</si>
  <si>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</si>
  <si>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</si>
  <si>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</si>
  <si>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</si>
  <si>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</si>
  <si>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</si>
  <si>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128</t>
  </si>
  <si>
    <r>
      <rPr>
        <sz val="10"/>
        <color rgb="FF000000"/>
        <rFont val="Dialog.plain"/>
        <charset val="134"/>
      </rPr>
      <t>攀枝花市仁和区卫生系统部门</t>
    </r>
  </si>
  <si>
    <t>128018</t>
  </si>
  <si>
    <r>
      <rPr>
        <sz val="10"/>
        <color rgb="FF000000"/>
        <rFont val="Dialog.plain"/>
        <charset val="134"/>
      </rPr>
      <t>攀枝花市仁和区啊喇彝族乡中心卫生院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</si>
  <si>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</si>
  <si>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</si>
  <si>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</si>
  <si>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</si>
  <si>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</si>
  <si>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</si>
  <si>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</si>
  <si>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</si>
  <si>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行政事业单位养老支出</t>
  </si>
  <si>
    <t>02</t>
  </si>
  <si>
    <t>事业单位离退休</t>
  </si>
  <si>
    <t>208</t>
  </si>
  <si>
    <t>机关事业单位基本养老保险缴费支出</t>
  </si>
  <si>
    <t>210</t>
  </si>
  <si>
    <t>卫生健康支出</t>
  </si>
  <si>
    <t>03</t>
  </si>
  <si>
    <t>基层医疗卫生机构</t>
  </si>
  <si>
    <t>乡镇卫生院</t>
  </si>
  <si>
    <t>11</t>
  </si>
  <si>
    <t>行政事业单位医疗</t>
  </si>
  <si>
    <t>事业单位医疗</t>
  </si>
  <si>
    <t>公务员医疗补助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</si>
  <si>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</si>
  <si>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</si>
  <si>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</si>
  <si>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</si>
  <si>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</si>
  <si>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</si>
  <si>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</si>
  <si>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</si>
  <si>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</si>
  <si>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</si>
  <si>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</si>
  <si>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</si>
  <si>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2,136,243.64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</si>
  <si>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</si>
  <si>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</si>
  <si>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</si>
  <si>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</si>
  <si>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</si>
  <si>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</si>
  <si>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</si>
  <si>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</si>
  <si>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</si>
  <si>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</si>
  <si>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</si>
  <si>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</si>
  <si>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</si>
  <si>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</si>
  <si>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</si>
  <si>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</si>
  <si>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</si>
  <si>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</si>
  <si>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</si>
  <si>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</si>
  <si>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</si>
  <si>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</si>
  <si>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</si>
  <si>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</si>
  <si>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</si>
  <si>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</si>
  <si>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</si>
  <si>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</si>
  <si>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</si>
  <si>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</si>
  <si>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</si>
  <si>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</si>
  <si>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</si>
  <si>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</si>
  <si>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</si>
  <si>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</si>
  <si>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</si>
  <si>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</si>
  <si>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</si>
  <si>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</si>
  <si>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</si>
  <si>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</si>
  <si>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</si>
  <si>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</si>
  <si>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</si>
  <si>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</si>
  <si>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</si>
  <si>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</si>
  <si>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</si>
  <si>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</si>
  <si>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</si>
  <si>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</si>
  <si>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</si>
  <si>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</si>
  <si>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本表无数据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</si>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</sst>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2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1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1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8" borderId="20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23" applyNumberFormat="0" applyAlignment="0" applyProtection="0">
      <alignment vertical="center"/>
    </xf>
    <xf numFmtId="0" fontId="35" fillId="12" borderId="19" applyNumberFormat="0" applyAlignment="0" applyProtection="0">
      <alignment vertical="center"/>
    </xf>
    <xf numFmtId="0" fontId="36" fillId="13" borderId="24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8" fillId="0" borderId="0"/>
  </cellStyleXfs>
  <cellXfs count="12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8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Border="1">
      <alignment vertical="center"/>
    </xf>
    <xf numFmtId="4" fontId="0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4" fontId="0" fillId="0" borderId="4" xfId="0" applyNumberFormat="1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4" fontId="10" fillId="0" borderId="17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right" vertical="center"/>
    </xf>
    <xf numFmtId="0" fontId="8" fillId="0" borderId="7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horizontal="left" vertical="center"/>
    </xf>
    <xf numFmtId="4" fontId="12" fillId="0" borderId="18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right" vertical="center"/>
    </xf>
    <xf numFmtId="0" fontId="1" fillId="0" borderId="11" xfId="0" applyFont="1" applyFill="1" applyBorder="1">
      <alignment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right"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5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3" sqref="A3"/>
    </sheetView>
  </sheetViews>
  <sheetFormatPr defaultColWidth="9" defaultRowHeight="14.25" outlineLevelRow="2"/>
  <cols>
    <col min="1" max="1" width="123.125" style="119" customWidth="1"/>
    <col min="2" max="16384" width="9" style="119"/>
  </cols>
  <sheetData>
    <row r="1" ht="137" customHeight="1" spans="1:1">
      <c r="A1" s="120" t="s">
        <v>0</v>
      </c>
    </row>
    <row r="2" ht="46.5" spans="1:1">
      <c r="A2" s="121" t="s">
        <v>1</v>
      </c>
    </row>
    <row r="3" ht="20.25" spans="1:1">
      <c r="A3" s="122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36" sqref="C36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108" customFormat="1" ht="25" customHeight="1" spans="1:6">
      <c r="A1" s="3"/>
      <c r="B1" s="3"/>
      <c r="C1" s="109"/>
      <c r="D1" s="3"/>
      <c r="E1" s="110" t="s">
        <v>3</v>
      </c>
      <c r="F1" s="111" t="s">
        <v>4</v>
      </c>
    </row>
    <row r="2" ht="22.8" customHeight="1" spans="1:6">
      <c r="A2" s="84"/>
      <c r="B2" s="86" t="s">
        <v>5</v>
      </c>
      <c r="C2" s="86"/>
      <c r="D2" s="86"/>
      <c r="E2" s="86"/>
      <c r="F2" s="93"/>
    </row>
    <row r="3" ht="19.55" customHeight="1" spans="1:6">
      <c r="A3" s="87"/>
      <c r="B3" s="9" t="s">
        <v>6</v>
      </c>
      <c r="C3" s="75"/>
      <c r="D3" s="75"/>
      <c r="E3" s="88" t="s">
        <v>7</v>
      </c>
      <c r="F3" s="94"/>
    </row>
    <row r="4" ht="26" customHeight="1" spans="1:6">
      <c r="A4" s="89"/>
      <c r="B4" s="11" t="s">
        <v>8</v>
      </c>
      <c r="C4" s="11"/>
      <c r="D4" s="11" t="s">
        <v>9</v>
      </c>
      <c r="E4" s="11"/>
      <c r="F4" s="78"/>
    </row>
    <row r="5" ht="26" customHeight="1" spans="1:6">
      <c r="A5" s="89"/>
      <c r="B5" s="11" t="s">
        <v>10</v>
      </c>
      <c r="C5" s="11" t="s">
        <v>11</v>
      </c>
      <c r="D5" s="11" t="s">
        <v>10</v>
      </c>
      <c r="E5" s="11" t="s">
        <v>11</v>
      </c>
      <c r="F5" s="78"/>
    </row>
    <row r="6" ht="26" customHeight="1" spans="1:6">
      <c r="A6" s="10"/>
      <c r="B6" s="48" t="s">
        <v>12</v>
      </c>
      <c r="C6" s="50">
        <v>2136243.64</v>
      </c>
      <c r="D6" s="48" t="s">
        <v>13</v>
      </c>
      <c r="E6" s="50"/>
      <c r="F6" s="23"/>
    </row>
    <row r="7" ht="26" customHeight="1" spans="1:6">
      <c r="A7" s="10"/>
      <c r="B7" s="48" t="s">
        <v>14</v>
      </c>
      <c r="C7" s="50"/>
      <c r="D7" s="48" t="s">
        <v>15</v>
      </c>
      <c r="E7" s="50"/>
      <c r="F7" s="23"/>
    </row>
    <row r="8" ht="26" customHeight="1" spans="1:6">
      <c r="A8" s="10"/>
      <c r="B8" s="48" t="s">
        <v>16</v>
      </c>
      <c r="C8" s="50"/>
      <c r="D8" s="48" t="s">
        <v>17</v>
      </c>
      <c r="E8" s="50"/>
      <c r="F8" s="23"/>
    </row>
    <row r="9" ht="26" customHeight="1" spans="1:6">
      <c r="A9" s="10"/>
      <c r="B9" s="48" t="s">
        <v>18</v>
      </c>
      <c r="C9" s="50"/>
      <c r="D9" s="48" t="s">
        <v>19</v>
      </c>
      <c r="E9" s="50"/>
      <c r="F9" s="23"/>
    </row>
    <row r="10" ht="26" customHeight="1" spans="1:6">
      <c r="A10" s="10"/>
      <c r="B10" s="48" t="s">
        <v>20</v>
      </c>
      <c r="C10" s="50"/>
      <c r="D10" s="48" t="s">
        <v>21</v>
      </c>
      <c r="E10" s="50"/>
      <c r="F10" s="23"/>
    </row>
    <row r="11" ht="26" customHeight="1" spans="1:6">
      <c r="A11" s="10"/>
      <c r="B11" s="48" t="s">
        <v>22</v>
      </c>
      <c r="C11" s="50"/>
      <c r="D11" s="48" t="s">
        <v>23</v>
      </c>
      <c r="E11" s="50"/>
      <c r="F11" s="23"/>
    </row>
    <row r="12" ht="26" customHeight="1" spans="1:6">
      <c r="A12" s="10"/>
      <c r="B12" s="48" t="s">
        <v>24</v>
      </c>
      <c r="C12" s="50"/>
      <c r="D12" s="48" t="s">
        <v>25</v>
      </c>
      <c r="E12" s="50"/>
      <c r="F12" s="23"/>
    </row>
    <row r="13" ht="26" customHeight="1" spans="1:6">
      <c r="A13" s="10"/>
      <c r="B13" s="48" t="s">
        <v>24</v>
      </c>
      <c r="C13" s="50"/>
      <c r="D13" s="48" t="s">
        <v>26</v>
      </c>
      <c r="E13" s="50">
        <v>260151.8</v>
      </c>
      <c r="F13" s="23"/>
    </row>
    <row r="14" ht="26" customHeight="1" spans="1:6">
      <c r="A14" s="10"/>
      <c r="B14" s="48" t="s">
        <v>24</v>
      </c>
      <c r="C14" s="50"/>
      <c r="D14" s="48" t="s">
        <v>27</v>
      </c>
      <c r="E14" s="50"/>
      <c r="F14" s="23"/>
    </row>
    <row r="15" ht="26" customHeight="1" spans="1:6">
      <c r="A15" s="10"/>
      <c r="B15" s="48" t="s">
        <v>24</v>
      </c>
      <c r="C15" s="50"/>
      <c r="D15" s="48" t="s">
        <v>28</v>
      </c>
      <c r="E15" s="50">
        <v>1607819.84</v>
      </c>
      <c r="F15" s="23"/>
    </row>
    <row r="16" ht="26" customHeight="1" spans="1:6">
      <c r="A16" s="10"/>
      <c r="B16" s="48" t="s">
        <v>24</v>
      </c>
      <c r="C16" s="50"/>
      <c r="D16" s="48" t="s">
        <v>29</v>
      </c>
      <c r="E16" s="50"/>
      <c r="F16" s="23"/>
    </row>
    <row r="17" ht="26" customHeight="1" spans="1:6">
      <c r="A17" s="10"/>
      <c r="B17" s="48" t="s">
        <v>24</v>
      </c>
      <c r="C17" s="50"/>
      <c r="D17" s="48" t="s">
        <v>30</v>
      </c>
      <c r="E17" s="50"/>
      <c r="F17" s="23"/>
    </row>
    <row r="18" ht="26" customHeight="1" spans="1:6">
      <c r="A18" s="10"/>
      <c r="B18" s="48" t="s">
        <v>24</v>
      </c>
      <c r="C18" s="50"/>
      <c r="D18" s="48" t="s">
        <v>31</v>
      </c>
      <c r="E18" s="50"/>
      <c r="F18" s="23"/>
    </row>
    <row r="19" ht="26" customHeight="1" spans="1:6">
      <c r="A19" s="10"/>
      <c r="B19" s="48" t="s">
        <v>24</v>
      </c>
      <c r="C19" s="50"/>
      <c r="D19" s="48" t="s">
        <v>32</v>
      </c>
      <c r="E19" s="50"/>
      <c r="F19" s="23"/>
    </row>
    <row r="20" ht="26" customHeight="1" spans="1:6">
      <c r="A20" s="10"/>
      <c r="B20" s="48" t="s">
        <v>24</v>
      </c>
      <c r="C20" s="50"/>
      <c r="D20" s="48" t="s">
        <v>33</v>
      </c>
      <c r="E20" s="50"/>
      <c r="F20" s="23"/>
    </row>
    <row r="21" ht="26" customHeight="1" spans="1:6">
      <c r="A21" s="10"/>
      <c r="B21" s="48" t="s">
        <v>24</v>
      </c>
      <c r="C21" s="50"/>
      <c r="D21" s="48" t="s">
        <v>34</v>
      </c>
      <c r="E21" s="50"/>
      <c r="F21" s="23"/>
    </row>
    <row r="22" ht="26" customHeight="1" spans="1:6">
      <c r="A22" s="10"/>
      <c r="B22" s="48" t="s">
        <v>24</v>
      </c>
      <c r="C22" s="50"/>
      <c r="D22" s="48" t="s">
        <v>35</v>
      </c>
      <c r="E22" s="50"/>
      <c r="F22" s="23"/>
    </row>
    <row r="23" ht="26" customHeight="1" spans="1:6">
      <c r="A23" s="10"/>
      <c r="B23" s="48" t="s">
        <v>24</v>
      </c>
      <c r="C23" s="50"/>
      <c r="D23" s="48" t="s">
        <v>36</v>
      </c>
      <c r="E23" s="50"/>
      <c r="F23" s="23"/>
    </row>
    <row r="24" ht="26" customHeight="1" spans="1:6">
      <c r="A24" s="10"/>
      <c r="B24" s="48" t="s">
        <v>24</v>
      </c>
      <c r="C24" s="50"/>
      <c r="D24" s="48" t="s">
        <v>37</v>
      </c>
      <c r="E24" s="50"/>
      <c r="F24" s="23"/>
    </row>
    <row r="25" ht="26" customHeight="1" spans="1:6">
      <c r="A25" s="10"/>
      <c r="B25" s="48" t="s">
        <v>24</v>
      </c>
      <c r="C25" s="50"/>
      <c r="D25" s="48" t="s">
        <v>38</v>
      </c>
      <c r="E25" s="90">
        <v>268272</v>
      </c>
      <c r="F25" s="23"/>
    </row>
    <row r="26" ht="26" customHeight="1" spans="1:6">
      <c r="A26" s="10"/>
      <c r="B26" s="48" t="s">
        <v>24</v>
      </c>
      <c r="C26" s="50"/>
      <c r="D26" s="48" t="s">
        <v>39</v>
      </c>
      <c r="E26" s="50"/>
      <c r="F26" s="23"/>
    </row>
    <row r="27" ht="26" customHeight="1" spans="1:6">
      <c r="A27" s="10"/>
      <c r="B27" s="48" t="s">
        <v>24</v>
      </c>
      <c r="C27" s="50"/>
      <c r="D27" s="48" t="s">
        <v>40</v>
      </c>
      <c r="E27" s="50"/>
      <c r="F27" s="23"/>
    </row>
    <row r="28" ht="26" customHeight="1" spans="1:6">
      <c r="A28" s="10"/>
      <c r="B28" s="48" t="s">
        <v>24</v>
      </c>
      <c r="C28" s="50"/>
      <c r="D28" s="48" t="s">
        <v>41</v>
      </c>
      <c r="E28" s="50"/>
      <c r="F28" s="23"/>
    </row>
    <row r="29" ht="26" customHeight="1" spans="1:6">
      <c r="A29" s="10"/>
      <c r="B29" s="48" t="s">
        <v>24</v>
      </c>
      <c r="C29" s="50"/>
      <c r="D29" s="48" t="s">
        <v>42</v>
      </c>
      <c r="E29" s="50"/>
      <c r="F29" s="23"/>
    </row>
    <row r="30" ht="26" customHeight="1" spans="1:6">
      <c r="A30" s="10"/>
      <c r="B30" s="48" t="s">
        <v>24</v>
      </c>
      <c r="C30" s="50"/>
      <c r="D30" s="48" t="s">
        <v>43</v>
      </c>
      <c r="E30" s="50"/>
      <c r="F30" s="23"/>
    </row>
    <row r="31" ht="26" customHeight="1" spans="1:6">
      <c r="A31" s="10"/>
      <c r="B31" s="48" t="s">
        <v>24</v>
      </c>
      <c r="C31" s="50"/>
      <c r="D31" s="48" t="s">
        <v>44</v>
      </c>
      <c r="E31" s="50"/>
      <c r="F31" s="23"/>
    </row>
    <row r="32" ht="26" customHeight="1" spans="1:6">
      <c r="A32" s="10"/>
      <c r="B32" s="48" t="s">
        <v>24</v>
      </c>
      <c r="C32" s="50"/>
      <c r="D32" s="48" t="s">
        <v>45</v>
      </c>
      <c r="E32" s="50"/>
      <c r="F32" s="23"/>
    </row>
    <row r="33" ht="26" customHeight="1" spans="1:6">
      <c r="A33" s="10"/>
      <c r="B33" s="48" t="s">
        <v>24</v>
      </c>
      <c r="C33" s="50"/>
      <c r="D33" s="48" t="s">
        <v>46</v>
      </c>
      <c r="E33" s="50"/>
      <c r="F33" s="23"/>
    </row>
    <row r="34" ht="26" customHeight="1" spans="1:6">
      <c r="A34" s="10"/>
      <c r="B34" s="48" t="s">
        <v>24</v>
      </c>
      <c r="C34" s="50"/>
      <c r="D34" s="48" t="s">
        <v>47</v>
      </c>
      <c r="E34" s="50"/>
      <c r="F34" s="23"/>
    </row>
    <row r="35" ht="26" customHeight="1" spans="1:6">
      <c r="A35" s="10"/>
      <c r="B35" s="48" t="s">
        <v>24</v>
      </c>
      <c r="C35" s="50"/>
      <c r="D35" s="48" t="s">
        <v>48</v>
      </c>
      <c r="E35" s="50"/>
      <c r="F35" s="23"/>
    </row>
    <row r="36" ht="26" customHeight="1" spans="1:6">
      <c r="A36" s="13"/>
      <c r="B36" s="11" t="s">
        <v>49</v>
      </c>
      <c r="C36" s="14">
        <f>SUM(C6:C35)</f>
        <v>2136243.64</v>
      </c>
      <c r="D36" s="11" t="s">
        <v>50</v>
      </c>
      <c r="E36" s="14">
        <f>SUM(E6:E35)</f>
        <v>2136243.64</v>
      </c>
      <c r="F36" s="24"/>
    </row>
    <row r="37" ht="26" customHeight="1" spans="1:6">
      <c r="A37" s="10"/>
      <c r="B37" s="48" t="s">
        <v>51</v>
      </c>
      <c r="C37" s="50"/>
      <c r="D37" s="48" t="s">
        <v>52</v>
      </c>
      <c r="E37" s="50"/>
      <c r="F37" s="112"/>
    </row>
    <row r="38" ht="26" customHeight="1" spans="1:6">
      <c r="A38" s="113"/>
      <c r="B38" s="48" t="s">
        <v>53</v>
      </c>
      <c r="C38" s="50"/>
      <c r="D38" s="48" t="s">
        <v>54</v>
      </c>
      <c r="E38" s="50"/>
      <c r="F38" s="112"/>
    </row>
    <row r="39" ht="26" customHeight="1" spans="1:6">
      <c r="A39" s="113"/>
      <c r="B39" s="114"/>
      <c r="C39" s="114"/>
      <c r="D39" s="48" t="s">
        <v>55</v>
      </c>
      <c r="E39" s="50"/>
      <c r="F39" s="112"/>
    </row>
    <row r="40" ht="26" customHeight="1" spans="1:6">
      <c r="A40" s="115"/>
      <c r="B40" s="11" t="s">
        <v>56</v>
      </c>
      <c r="C40" s="14">
        <f>C36</f>
        <v>2136243.64</v>
      </c>
      <c r="D40" s="11" t="s">
        <v>57</v>
      </c>
      <c r="E40" s="14">
        <f>E36</f>
        <v>2136243.64</v>
      </c>
      <c r="F40" s="116"/>
    </row>
    <row r="41" ht="9.75" customHeight="1" spans="1:6">
      <c r="A41" s="92"/>
      <c r="B41" s="92"/>
      <c r="C41" s="117"/>
      <c r="D41" s="117"/>
      <c r="E41" s="92"/>
      <c r="F41" s="11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B1" workbookViewId="0">
      <pane ySplit="6" topLeftCell="A7" activePane="bottomLeft" state="frozen"/>
      <selection/>
      <selection pane="bottomLeft" activeCell="I13" sqref="I13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4"/>
      <c r="K1" s="74"/>
      <c r="L1" s="74"/>
      <c r="M1" s="74"/>
      <c r="N1" s="74"/>
      <c r="O1" s="74"/>
      <c r="P1" s="74"/>
      <c r="Q1" s="19" t="s">
        <v>58</v>
      </c>
      <c r="R1" s="10"/>
    </row>
    <row r="2" ht="22.8" customHeight="1" spans="1:18">
      <c r="A2" s="2"/>
      <c r="B2" s="27" t="s">
        <v>59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31"/>
      <c r="R2" s="10" t="s">
        <v>4</v>
      </c>
    </row>
    <row r="3" ht="19.55" customHeight="1" spans="1:18">
      <c r="A3" s="8"/>
      <c r="B3" s="9" t="s">
        <v>6</v>
      </c>
      <c r="C3" s="9"/>
      <c r="D3" s="8"/>
      <c r="E3" s="8"/>
      <c r="F3" s="8"/>
      <c r="I3" s="62"/>
      <c r="J3" s="8"/>
      <c r="K3" s="62"/>
      <c r="L3" s="62"/>
      <c r="M3" s="62"/>
      <c r="N3" s="62"/>
      <c r="O3" s="62"/>
      <c r="P3" s="62"/>
      <c r="Q3" s="20" t="s">
        <v>7</v>
      </c>
      <c r="R3" s="21"/>
    </row>
    <row r="4" ht="24.4" customHeight="1" spans="1:18">
      <c r="A4" s="12"/>
      <c r="B4" s="29" t="s">
        <v>10</v>
      </c>
      <c r="C4" s="29"/>
      <c r="D4" s="29"/>
      <c r="E4" s="29"/>
      <c r="F4" s="29"/>
      <c r="G4" s="29" t="s">
        <v>60</v>
      </c>
      <c r="H4" s="29" t="s">
        <v>61</v>
      </c>
      <c r="I4" s="29" t="s">
        <v>62</v>
      </c>
      <c r="J4" s="29" t="s">
        <v>63</v>
      </c>
      <c r="K4" s="29" t="s">
        <v>64</v>
      </c>
      <c r="L4" s="29" t="s">
        <v>65</v>
      </c>
      <c r="M4" s="29" t="s">
        <v>66</v>
      </c>
      <c r="N4" s="29" t="s">
        <v>67</v>
      </c>
      <c r="O4" s="29" t="s">
        <v>68</v>
      </c>
      <c r="P4" s="29" t="s">
        <v>69</v>
      </c>
      <c r="Q4" s="29" t="s">
        <v>70</v>
      </c>
      <c r="R4" s="23"/>
    </row>
    <row r="5" ht="24.4" customHeight="1" spans="1:18">
      <c r="A5" s="12"/>
      <c r="B5" s="29" t="s">
        <v>71</v>
      </c>
      <c r="C5" s="29"/>
      <c r="D5" s="29"/>
      <c r="E5" s="29" t="s">
        <v>72</v>
      </c>
      <c r="F5" s="29" t="s">
        <v>73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3"/>
    </row>
    <row r="6" ht="24.4" customHeight="1" spans="1:18">
      <c r="A6" s="12"/>
      <c r="B6" s="29" t="s">
        <v>74</v>
      </c>
      <c r="C6" s="29" t="s">
        <v>75</v>
      </c>
      <c r="D6" s="29" t="s">
        <v>76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3"/>
    </row>
    <row r="7" ht="32" customHeight="1" spans="1:18">
      <c r="A7" s="13"/>
      <c r="B7" s="11"/>
      <c r="C7" s="11"/>
      <c r="D7" s="11"/>
      <c r="E7" s="11"/>
      <c r="F7" s="11" t="s">
        <v>77</v>
      </c>
      <c r="G7" s="98">
        <v>2136243.64</v>
      </c>
      <c r="H7" s="99"/>
      <c r="I7" s="98">
        <v>2136243.64</v>
      </c>
      <c r="J7" s="14"/>
      <c r="K7" s="14"/>
      <c r="L7" s="14"/>
      <c r="M7" s="14"/>
      <c r="N7" s="14"/>
      <c r="O7" s="14"/>
      <c r="P7" s="14"/>
      <c r="Q7" s="14"/>
      <c r="R7" s="24"/>
    </row>
    <row r="8" ht="26" customHeight="1" spans="1:18">
      <c r="A8" s="100"/>
      <c r="B8" s="48"/>
      <c r="C8" s="48"/>
      <c r="D8" s="48"/>
      <c r="E8" s="101" t="s">
        <v>78</v>
      </c>
      <c r="F8" s="102" t="s">
        <v>79</v>
      </c>
      <c r="G8" s="103">
        <v>2136243.64</v>
      </c>
      <c r="H8" s="104"/>
      <c r="I8" s="103">
        <v>2136243.64</v>
      </c>
      <c r="J8" s="105"/>
      <c r="K8" s="105"/>
      <c r="L8" s="105"/>
      <c r="M8" s="105"/>
      <c r="N8" s="105"/>
      <c r="O8" s="105"/>
      <c r="P8" s="105"/>
      <c r="Q8" s="106"/>
      <c r="R8" s="107"/>
    </row>
    <row r="9" ht="37" customHeight="1" spans="2:17">
      <c r="B9" s="48"/>
      <c r="C9" s="48"/>
      <c r="D9" s="48"/>
      <c r="E9" s="101" t="s">
        <v>80</v>
      </c>
      <c r="F9" s="102" t="s">
        <v>81</v>
      </c>
      <c r="G9" s="103">
        <v>2136243.64</v>
      </c>
      <c r="H9" s="104"/>
      <c r="I9" s="103">
        <v>2136243.64</v>
      </c>
      <c r="J9" s="58"/>
      <c r="K9" s="58"/>
      <c r="L9" s="58"/>
      <c r="M9" s="58"/>
      <c r="N9" s="58"/>
      <c r="O9" s="58"/>
      <c r="P9" s="58"/>
      <c r="Q9" s="58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16" activePane="bottomLeft" state="frozen"/>
      <selection/>
      <selection pane="bottomLeft" activeCell="B8" sqref="B8:D20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4"/>
      <c r="G1" s="6"/>
      <c r="H1" s="6"/>
      <c r="I1" s="6"/>
      <c r="J1" s="6"/>
      <c r="K1" s="19" t="s">
        <v>82</v>
      </c>
      <c r="L1" s="10"/>
    </row>
    <row r="2" ht="22.8" customHeight="1" spans="1:12">
      <c r="A2" s="2"/>
      <c r="B2" s="7" t="s">
        <v>83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62"/>
      <c r="J3" s="62"/>
      <c r="K3" s="20" t="s">
        <v>7</v>
      </c>
      <c r="L3" s="21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84</v>
      </c>
      <c r="I4" s="11" t="s">
        <v>85</v>
      </c>
      <c r="J4" s="11" t="s">
        <v>86</v>
      </c>
      <c r="K4" s="29" t="s">
        <v>87</v>
      </c>
      <c r="L4" s="22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2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3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f>G8+G12+G18</f>
        <v>2136243.64</v>
      </c>
      <c r="H7" s="14">
        <f>H8+H12+H18</f>
        <v>2136243.64</v>
      </c>
      <c r="I7" s="14"/>
      <c r="J7" s="14"/>
      <c r="K7" s="14"/>
      <c r="L7" s="24"/>
    </row>
    <row r="8" ht="27" customHeight="1" spans="1:12">
      <c r="A8" s="13"/>
      <c r="B8" s="69">
        <v>208</v>
      </c>
      <c r="C8" s="69"/>
      <c r="D8" s="69"/>
      <c r="E8" s="48">
        <v>128018</v>
      </c>
      <c r="F8" s="96" t="s">
        <v>88</v>
      </c>
      <c r="G8" s="97">
        <v>260151.8</v>
      </c>
      <c r="H8" s="97">
        <v>260151.8</v>
      </c>
      <c r="I8" s="14"/>
      <c r="J8" s="14"/>
      <c r="K8" s="14"/>
      <c r="L8" s="24"/>
    </row>
    <row r="9" ht="27" customHeight="1" spans="1:12">
      <c r="A9" s="13"/>
      <c r="B9" s="69">
        <v>208</v>
      </c>
      <c r="C9" s="69" t="s">
        <v>89</v>
      </c>
      <c r="D9" s="69"/>
      <c r="E9" s="48">
        <v>128018</v>
      </c>
      <c r="F9" s="96" t="s">
        <v>90</v>
      </c>
      <c r="G9" s="97">
        <v>260151.8</v>
      </c>
      <c r="H9" s="97">
        <v>260151.8</v>
      </c>
      <c r="I9" s="14"/>
      <c r="J9" s="14"/>
      <c r="K9" s="14"/>
      <c r="L9" s="24"/>
    </row>
    <row r="10" ht="27" customHeight="1" spans="1:12">
      <c r="A10" s="13"/>
      <c r="B10" s="69">
        <v>208</v>
      </c>
      <c r="C10" s="69" t="s">
        <v>89</v>
      </c>
      <c r="D10" s="69" t="s">
        <v>91</v>
      </c>
      <c r="E10" s="48">
        <v>128018</v>
      </c>
      <c r="F10" s="96" t="s">
        <v>92</v>
      </c>
      <c r="G10" s="97">
        <v>47156.6</v>
      </c>
      <c r="H10" s="97">
        <v>47156.6</v>
      </c>
      <c r="I10" s="14"/>
      <c r="J10" s="14"/>
      <c r="K10" s="14"/>
      <c r="L10" s="24"/>
    </row>
    <row r="11" ht="27" customHeight="1" spans="1:12">
      <c r="A11" s="13"/>
      <c r="B11" s="69" t="s">
        <v>93</v>
      </c>
      <c r="C11" s="69" t="s">
        <v>89</v>
      </c>
      <c r="D11" s="69" t="s">
        <v>89</v>
      </c>
      <c r="E11" s="48">
        <v>128018</v>
      </c>
      <c r="F11" s="96" t="s">
        <v>94</v>
      </c>
      <c r="G11" s="97">
        <v>212995.2</v>
      </c>
      <c r="H11" s="97">
        <v>212995.2</v>
      </c>
      <c r="I11" s="14"/>
      <c r="J11" s="14"/>
      <c r="K11" s="14"/>
      <c r="L11" s="24"/>
    </row>
    <row r="12" ht="27" customHeight="1" spans="1:12">
      <c r="A12" s="13"/>
      <c r="B12" s="69" t="s">
        <v>95</v>
      </c>
      <c r="C12" s="69"/>
      <c r="D12" s="69"/>
      <c r="E12" s="48">
        <v>128018</v>
      </c>
      <c r="F12" s="96" t="s">
        <v>96</v>
      </c>
      <c r="G12" s="97">
        <v>1607819.84</v>
      </c>
      <c r="H12" s="97">
        <v>1607819.84</v>
      </c>
      <c r="I12" s="14"/>
      <c r="J12" s="14"/>
      <c r="K12" s="14"/>
      <c r="L12" s="24"/>
    </row>
    <row r="13" ht="27" customHeight="1" spans="1:12">
      <c r="A13" s="13"/>
      <c r="B13" s="69" t="s">
        <v>95</v>
      </c>
      <c r="C13" s="69" t="s">
        <v>97</v>
      </c>
      <c r="D13" s="69"/>
      <c r="E13" s="48">
        <v>128018</v>
      </c>
      <c r="F13" s="96" t="s">
        <v>98</v>
      </c>
      <c r="G13" s="97">
        <v>1410654.08</v>
      </c>
      <c r="H13" s="97">
        <v>1410654.08</v>
      </c>
      <c r="I13" s="14"/>
      <c r="J13" s="14"/>
      <c r="K13" s="14"/>
      <c r="L13" s="24"/>
    </row>
    <row r="14" ht="27" customHeight="1" spans="1:12">
      <c r="A14" s="13"/>
      <c r="B14" s="69" t="s">
        <v>95</v>
      </c>
      <c r="C14" s="69" t="s">
        <v>97</v>
      </c>
      <c r="D14" s="69" t="s">
        <v>91</v>
      </c>
      <c r="E14" s="48">
        <v>128018</v>
      </c>
      <c r="F14" s="96" t="s">
        <v>99</v>
      </c>
      <c r="G14" s="97">
        <v>1410654.08</v>
      </c>
      <c r="H14" s="97">
        <v>1410654.08</v>
      </c>
      <c r="I14" s="14"/>
      <c r="J14" s="14"/>
      <c r="K14" s="14"/>
      <c r="L14" s="24"/>
    </row>
    <row r="15" ht="27" customHeight="1" spans="1:12">
      <c r="A15" s="13"/>
      <c r="B15" s="69" t="s">
        <v>95</v>
      </c>
      <c r="C15" s="69" t="s">
        <v>100</v>
      </c>
      <c r="D15" s="69"/>
      <c r="E15" s="48">
        <v>128018</v>
      </c>
      <c r="F15" s="96" t="s">
        <v>101</v>
      </c>
      <c r="G15" s="97">
        <v>197165.76</v>
      </c>
      <c r="H15" s="97">
        <v>197165.76</v>
      </c>
      <c r="I15" s="14"/>
      <c r="J15" s="14"/>
      <c r="K15" s="14"/>
      <c r="L15" s="24"/>
    </row>
    <row r="16" ht="27" customHeight="1" spans="2:8">
      <c r="B16" s="73" t="s">
        <v>95</v>
      </c>
      <c r="C16" s="73" t="s">
        <v>100</v>
      </c>
      <c r="D16" s="73" t="s">
        <v>91</v>
      </c>
      <c r="E16" s="48">
        <v>128018</v>
      </c>
      <c r="F16" s="96" t="s">
        <v>102</v>
      </c>
      <c r="G16" s="97">
        <v>173165.76</v>
      </c>
      <c r="H16" s="97">
        <v>173165.76</v>
      </c>
    </row>
    <row r="17" ht="27" customHeight="1" spans="2:8">
      <c r="B17" s="73" t="s">
        <v>95</v>
      </c>
      <c r="C17" s="73" t="s">
        <v>100</v>
      </c>
      <c r="D17" s="73" t="s">
        <v>97</v>
      </c>
      <c r="E17" s="48">
        <v>128018</v>
      </c>
      <c r="F17" s="96" t="s">
        <v>103</v>
      </c>
      <c r="G17" s="97">
        <v>24000</v>
      </c>
      <c r="H17" s="97">
        <v>24000</v>
      </c>
    </row>
    <row r="18" ht="27" customHeight="1" spans="2:8">
      <c r="B18" s="73" t="s">
        <v>104</v>
      </c>
      <c r="C18" s="73"/>
      <c r="D18" s="73"/>
      <c r="E18" s="48">
        <v>128018</v>
      </c>
      <c r="F18" s="96" t="s">
        <v>105</v>
      </c>
      <c r="G18" s="97">
        <v>268272</v>
      </c>
      <c r="H18" s="97">
        <v>268272</v>
      </c>
    </row>
    <row r="19" ht="27" customHeight="1" spans="2:8">
      <c r="B19" s="73" t="s">
        <v>104</v>
      </c>
      <c r="C19" s="73" t="s">
        <v>91</v>
      </c>
      <c r="D19" s="73"/>
      <c r="E19" s="48">
        <v>128018</v>
      </c>
      <c r="F19" s="96" t="s">
        <v>106</v>
      </c>
      <c r="G19" s="97">
        <v>268272</v>
      </c>
      <c r="H19" s="97">
        <v>268272</v>
      </c>
    </row>
    <row r="20" ht="27" customHeight="1" spans="2:8">
      <c r="B20" s="73" t="s">
        <v>104</v>
      </c>
      <c r="C20" s="73" t="s">
        <v>91</v>
      </c>
      <c r="D20" s="73" t="s">
        <v>107</v>
      </c>
      <c r="E20" s="48">
        <v>128018</v>
      </c>
      <c r="F20" s="96" t="s">
        <v>108</v>
      </c>
      <c r="G20" s="97">
        <v>268272</v>
      </c>
      <c r="H20" s="97">
        <v>268272</v>
      </c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F31" sqref="F31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3"/>
      <c r="B1" s="3"/>
      <c r="C1" s="84"/>
      <c r="D1" s="84"/>
      <c r="E1" s="84"/>
      <c r="F1" s="84"/>
      <c r="G1" s="84"/>
      <c r="H1" s="85" t="s">
        <v>109</v>
      </c>
      <c r="I1" s="93" t="s">
        <v>4</v>
      </c>
    </row>
    <row r="2" ht="22.8" customHeight="1" spans="1:9">
      <c r="A2" s="84"/>
      <c r="B2" s="86" t="s">
        <v>110</v>
      </c>
      <c r="C2" s="86"/>
      <c r="D2" s="86"/>
      <c r="E2" s="86"/>
      <c r="F2" s="86"/>
      <c r="G2" s="86"/>
      <c r="H2" s="86"/>
      <c r="I2" s="93"/>
    </row>
    <row r="3" ht="19.55" customHeight="1" spans="1:9">
      <c r="A3" s="87"/>
      <c r="B3" s="9" t="s">
        <v>6</v>
      </c>
      <c r="C3" s="9"/>
      <c r="D3" s="75"/>
      <c r="E3" s="75"/>
      <c r="F3" s="75"/>
      <c r="G3" s="75"/>
      <c r="H3" s="88" t="s">
        <v>7</v>
      </c>
      <c r="I3" s="94"/>
    </row>
    <row r="4" ht="15" customHeight="1" spans="1:9">
      <c r="A4" s="89"/>
      <c r="B4" s="11" t="s">
        <v>8</v>
      </c>
      <c r="C4" s="11"/>
      <c r="D4" s="11" t="s">
        <v>9</v>
      </c>
      <c r="E4" s="11"/>
      <c r="F4" s="11"/>
      <c r="G4" s="11"/>
      <c r="H4" s="11"/>
      <c r="I4" s="78"/>
    </row>
    <row r="5" ht="15" customHeight="1" spans="1:9">
      <c r="A5" s="89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111</v>
      </c>
      <c r="G5" s="11" t="s">
        <v>112</v>
      </c>
      <c r="H5" s="11" t="s">
        <v>113</v>
      </c>
      <c r="I5" s="78"/>
    </row>
    <row r="6" ht="15" customHeight="1" spans="1:9">
      <c r="A6" s="10"/>
      <c r="B6" s="48" t="s">
        <v>114</v>
      </c>
      <c r="C6" s="90">
        <v>2136243.64</v>
      </c>
      <c r="D6" s="48" t="s">
        <v>115</v>
      </c>
      <c r="E6" s="91" t="s">
        <v>116</v>
      </c>
      <c r="F6" s="91" t="s">
        <v>116</v>
      </c>
      <c r="G6" s="50"/>
      <c r="H6" s="50"/>
      <c r="I6" s="23"/>
    </row>
    <row r="7" ht="15" customHeight="1" spans="1:9">
      <c r="A7" s="10"/>
      <c r="B7" s="48" t="s">
        <v>117</v>
      </c>
      <c r="C7" s="90">
        <v>2136243.64</v>
      </c>
      <c r="D7" s="48" t="s">
        <v>118</v>
      </c>
      <c r="E7" s="91"/>
      <c r="F7" s="50"/>
      <c r="G7" s="50"/>
      <c r="H7" s="50"/>
      <c r="I7" s="23"/>
    </row>
    <row r="8" ht="15" customHeight="1" spans="1:9">
      <c r="A8" s="10"/>
      <c r="B8" s="48" t="s">
        <v>119</v>
      </c>
      <c r="C8" s="50"/>
      <c r="D8" s="48" t="s">
        <v>120</v>
      </c>
      <c r="E8" s="50"/>
      <c r="F8" s="50"/>
      <c r="G8" s="50"/>
      <c r="H8" s="50"/>
      <c r="I8" s="23"/>
    </row>
    <row r="9" ht="15" customHeight="1" spans="1:9">
      <c r="A9" s="10"/>
      <c r="B9" s="48" t="s">
        <v>121</v>
      </c>
      <c r="C9" s="50"/>
      <c r="D9" s="48" t="s">
        <v>122</v>
      </c>
      <c r="E9" s="50"/>
      <c r="F9" s="50"/>
      <c r="G9" s="50"/>
      <c r="H9" s="50"/>
      <c r="I9" s="23"/>
    </row>
    <row r="10" ht="15" customHeight="1" spans="1:9">
      <c r="A10" s="10"/>
      <c r="B10" s="48" t="s">
        <v>123</v>
      </c>
      <c r="C10" s="50"/>
      <c r="D10" s="48" t="s">
        <v>124</v>
      </c>
      <c r="E10" s="50"/>
      <c r="F10" s="50"/>
      <c r="G10" s="50"/>
      <c r="H10" s="50"/>
      <c r="I10" s="23"/>
    </row>
    <row r="11" ht="15" customHeight="1" spans="1:9">
      <c r="A11" s="10"/>
      <c r="B11" s="48" t="s">
        <v>117</v>
      </c>
      <c r="C11" s="50"/>
      <c r="D11" s="48" t="s">
        <v>125</v>
      </c>
      <c r="E11" s="50"/>
      <c r="F11" s="50"/>
      <c r="G11" s="50"/>
      <c r="H11" s="50"/>
      <c r="I11" s="23"/>
    </row>
    <row r="12" ht="15" customHeight="1" spans="1:9">
      <c r="A12" s="10"/>
      <c r="B12" s="48" t="s">
        <v>119</v>
      </c>
      <c r="C12" s="50"/>
      <c r="D12" s="48" t="s">
        <v>126</v>
      </c>
      <c r="E12" s="50"/>
      <c r="F12" s="50"/>
      <c r="G12" s="50"/>
      <c r="H12" s="50"/>
      <c r="I12" s="23"/>
    </row>
    <row r="13" ht="15" customHeight="1" spans="1:9">
      <c r="A13" s="10"/>
      <c r="B13" s="48" t="s">
        <v>121</v>
      </c>
      <c r="C13" s="50"/>
      <c r="D13" s="48" t="s">
        <v>127</v>
      </c>
      <c r="E13" s="50"/>
      <c r="F13" s="50"/>
      <c r="G13" s="50"/>
      <c r="H13" s="50"/>
      <c r="I13" s="23"/>
    </row>
    <row r="14" ht="15" customHeight="1" spans="1:9">
      <c r="A14" s="10"/>
      <c r="B14" s="48"/>
      <c r="C14" s="50"/>
      <c r="D14" s="48" t="s">
        <v>128</v>
      </c>
      <c r="E14" s="50">
        <v>260151.8</v>
      </c>
      <c r="F14" s="50">
        <v>260151.8</v>
      </c>
      <c r="G14" s="50"/>
      <c r="H14" s="50"/>
      <c r="I14" s="23"/>
    </row>
    <row r="15" ht="15" customHeight="1" spans="1:9">
      <c r="A15" s="10"/>
      <c r="B15" s="48" t="s">
        <v>129</v>
      </c>
      <c r="C15" s="50"/>
      <c r="D15" s="48" t="s">
        <v>130</v>
      </c>
      <c r="E15" s="50"/>
      <c r="F15" s="50"/>
      <c r="G15" s="50"/>
      <c r="H15" s="50"/>
      <c r="I15" s="23"/>
    </row>
    <row r="16" ht="15" customHeight="1" spans="1:9">
      <c r="A16" s="10"/>
      <c r="B16" s="48" t="s">
        <v>129</v>
      </c>
      <c r="C16" s="50"/>
      <c r="D16" s="48" t="s">
        <v>131</v>
      </c>
      <c r="E16" s="50">
        <v>1607819.84</v>
      </c>
      <c r="F16" s="50">
        <v>1607819.84</v>
      </c>
      <c r="G16" s="50"/>
      <c r="H16" s="50"/>
      <c r="I16" s="23"/>
    </row>
    <row r="17" ht="15" customHeight="1" spans="1:9">
      <c r="A17" s="10"/>
      <c r="B17" s="48" t="s">
        <v>129</v>
      </c>
      <c r="C17" s="50"/>
      <c r="D17" s="48" t="s">
        <v>132</v>
      </c>
      <c r="E17" s="50"/>
      <c r="F17" s="50"/>
      <c r="G17" s="50"/>
      <c r="H17" s="50"/>
      <c r="I17" s="23"/>
    </row>
    <row r="18" ht="15" customHeight="1" spans="1:9">
      <c r="A18" s="10"/>
      <c r="B18" s="48" t="s">
        <v>129</v>
      </c>
      <c r="C18" s="50"/>
      <c r="D18" s="48" t="s">
        <v>133</v>
      </c>
      <c r="E18" s="50"/>
      <c r="F18" s="50"/>
      <c r="G18" s="50"/>
      <c r="H18" s="50"/>
      <c r="I18" s="23"/>
    </row>
    <row r="19" ht="15" customHeight="1" spans="1:9">
      <c r="A19" s="10"/>
      <c r="B19" s="48" t="s">
        <v>129</v>
      </c>
      <c r="C19" s="50"/>
      <c r="D19" s="48" t="s">
        <v>134</v>
      </c>
      <c r="E19" s="50"/>
      <c r="F19" s="50"/>
      <c r="G19" s="50"/>
      <c r="H19" s="50"/>
      <c r="I19" s="23"/>
    </row>
    <row r="20" ht="15" customHeight="1" spans="1:9">
      <c r="A20" s="10"/>
      <c r="B20" s="48" t="s">
        <v>129</v>
      </c>
      <c r="C20" s="50"/>
      <c r="D20" s="48" t="s">
        <v>135</v>
      </c>
      <c r="E20" s="50"/>
      <c r="F20" s="50"/>
      <c r="G20" s="50"/>
      <c r="H20" s="50"/>
      <c r="I20" s="23"/>
    </row>
    <row r="21" ht="15" customHeight="1" spans="1:9">
      <c r="A21" s="10"/>
      <c r="B21" s="48" t="s">
        <v>129</v>
      </c>
      <c r="C21" s="50"/>
      <c r="D21" s="48" t="s">
        <v>136</v>
      </c>
      <c r="E21" s="50"/>
      <c r="F21" s="50"/>
      <c r="G21" s="50"/>
      <c r="H21" s="50"/>
      <c r="I21" s="23"/>
    </row>
    <row r="22" ht="15" customHeight="1" spans="1:9">
      <c r="A22" s="10"/>
      <c r="B22" s="48" t="s">
        <v>129</v>
      </c>
      <c r="C22" s="50"/>
      <c r="D22" s="48" t="s">
        <v>137</v>
      </c>
      <c r="E22" s="50"/>
      <c r="F22" s="50"/>
      <c r="G22" s="50"/>
      <c r="H22" s="50"/>
      <c r="I22" s="23"/>
    </row>
    <row r="23" ht="15" customHeight="1" spans="1:9">
      <c r="A23" s="10"/>
      <c r="B23" s="48" t="s">
        <v>129</v>
      </c>
      <c r="C23" s="50"/>
      <c r="D23" s="48" t="s">
        <v>138</v>
      </c>
      <c r="E23" s="50"/>
      <c r="F23" s="50"/>
      <c r="G23" s="50"/>
      <c r="H23" s="50"/>
      <c r="I23" s="23"/>
    </row>
    <row r="24" ht="15" customHeight="1" spans="1:9">
      <c r="A24" s="10"/>
      <c r="B24" s="48" t="s">
        <v>129</v>
      </c>
      <c r="C24" s="50"/>
      <c r="D24" s="48" t="s">
        <v>139</v>
      </c>
      <c r="E24" s="50"/>
      <c r="F24" s="50"/>
      <c r="G24" s="50"/>
      <c r="H24" s="50"/>
      <c r="I24" s="23"/>
    </row>
    <row r="25" ht="15" customHeight="1" spans="1:9">
      <c r="A25" s="10"/>
      <c r="B25" s="48" t="s">
        <v>129</v>
      </c>
      <c r="C25" s="50"/>
      <c r="D25" s="48" t="s">
        <v>140</v>
      </c>
      <c r="E25" s="50"/>
      <c r="F25" s="50"/>
      <c r="G25" s="50"/>
      <c r="H25" s="50"/>
      <c r="I25" s="23"/>
    </row>
    <row r="26" ht="15" customHeight="1" spans="1:9">
      <c r="A26" s="10"/>
      <c r="B26" s="48" t="s">
        <v>129</v>
      </c>
      <c r="C26" s="50"/>
      <c r="D26" s="48" t="s">
        <v>141</v>
      </c>
      <c r="E26" s="50">
        <v>268272</v>
      </c>
      <c r="F26" s="50">
        <v>268272</v>
      </c>
      <c r="G26" s="50"/>
      <c r="H26" s="50"/>
      <c r="I26" s="23"/>
    </row>
    <row r="27" ht="15" customHeight="1" spans="1:9">
      <c r="A27" s="10"/>
      <c r="B27" s="48" t="s">
        <v>129</v>
      </c>
      <c r="C27" s="50"/>
      <c r="D27" s="48" t="s">
        <v>142</v>
      </c>
      <c r="E27" s="50"/>
      <c r="F27" s="50"/>
      <c r="G27" s="50"/>
      <c r="H27" s="50"/>
      <c r="I27" s="23"/>
    </row>
    <row r="28" ht="15" customHeight="1" spans="1:9">
      <c r="A28" s="10"/>
      <c r="B28" s="48" t="s">
        <v>129</v>
      </c>
      <c r="C28" s="50"/>
      <c r="D28" s="48" t="s">
        <v>143</v>
      </c>
      <c r="E28" s="50"/>
      <c r="F28" s="50"/>
      <c r="G28" s="50"/>
      <c r="H28" s="50"/>
      <c r="I28" s="23"/>
    </row>
    <row r="29" ht="15" customHeight="1" spans="1:9">
      <c r="A29" s="10"/>
      <c r="B29" s="48" t="s">
        <v>129</v>
      </c>
      <c r="C29" s="50"/>
      <c r="D29" s="48" t="s">
        <v>144</v>
      </c>
      <c r="E29" s="50"/>
      <c r="F29" s="50"/>
      <c r="G29" s="50"/>
      <c r="H29" s="50"/>
      <c r="I29" s="23"/>
    </row>
    <row r="30" ht="15" customHeight="1" spans="1:9">
      <c r="A30" s="10"/>
      <c r="B30" s="48" t="s">
        <v>129</v>
      </c>
      <c r="C30" s="50"/>
      <c r="D30" s="48" t="s">
        <v>145</v>
      </c>
      <c r="E30" s="50"/>
      <c r="F30" s="50"/>
      <c r="G30" s="50"/>
      <c r="H30" s="50"/>
      <c r="I30" s="23"/>
    </row>
    <row r="31" ht="15" customHeight="1" spans="1:9">
      <c r="A31" s="10"/>
      <c r="B31" s="48" t="s">
        <v>129</v>
      </c>
      <c r="C31" s="50"/>
      <c r="D31" s="48" t="s">
        <v>146</v>
      </c>
      <c r="E31" s="50"/>
      <c r="F31" s="50"/>
      <c r="G31" s="50"/>
      <c r="H31" s="50"/>
      <c r="I31" s="23"/>
    </row>
    <row r="32" ht="15" customHeight="1" spans="1:9">
      <c r="A32" s="10"/>
      <c r="B32" s="48" t="s">
        <v>129</v>
      </c>
      <c r="C32" s="50"/>
      <c r="D32" s="48" t="s">
        <v>147</v>
      </c>
      <c r="E32" s="50"/>
      <c r="F32" s="50"/>
      <c r="G32" s="50"/>
      <c r="H32" s="50"/>
      <c r="I32" s="23"/>
    </row>
    <row r="33" ht="15" customHeight="1" spans="1:9">
      <c r="A33" s="10"/>
      <c r="B33" s="48" t="s">
        <v>129</v>
      </c>
      <c r="C33" s="50"/>
      <c r="D33" s="48" t="s">
        <v>148</v>
      </c>
      <c r="E33" s="50"/>
      <c r="F33" s="50"/>
      <c r="G33" s="50"/>
      <c r="H33" s="50"/>
      <c r="I33" s="23"/>
    </row>
    <row r="34" ht="9.75" customHeight="1" spans="1:9">
      <c r="A34" s="92"/>
      <c r="B34" s="92"/>
      <c r="C34" s="92"/>
      <c r="D34" s="5"/>
      <c r="E34" s="92"/>
      <c r="F34" s="92"/>
      <c r="G34" s="92"/>
      <c r="H34" s="92"/>
      <c r="I34" s="95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16" activePane="bottomLeft" state="frozen"/>
      <selection/>
      <selection pane="bottomLeft" activeCell="B8" sqref="B8:C20"/>
    </sheetView>
  </sheetViews>
  <sheetFormatPr defaultColWidth="10" defaultRowHeight="13.5"/>
  <cols>
    <col min="1" max="1" width="1.53333333333333" style="59" customWidth="1"/>
    <col min="2" max="3" width="6.15833333333333" style="59" customWidth="1"/>
    <col min="4" max="4" width="8.75" style="59" customWidth="1"/>
    <col min="5" max="5" width="19.125" style="59" customWidth="1"/>
    <col min="6" max="6" width="15.125" style="59" customWidth="1"/>
    <col min="7" max="7" width="13.875" style="59" customWidth="1"/>
    <col min="8" max="8" width="14" style="59" customWidth="1"/>
    <col min="9" max="9" width="14.125" style="59" customWidth="1"/>
    <col min="10" max="39" width="5.75" style="59" customWidth="1"/>
    <col min="40" max="40" width="1.53333333333333" style="59" customWidth="1"/>
    <col min="41" max="42" width="9.76666666666667" style="59" customWidth="1"/>
    <col min="43" max="16384" width="10" style="59"/>
  </cols>
  <sheetData>
    <row r="1" ht="25" customHeight="1" spans="1:40">
      <c r="A1" s="56"/>
      <c r="B1" s="3"/>
      <c r="C1" s="3"/>
      <c r="D1" s="3"/>
      <c r="E1" s="56"/>
      <c r="F1" s="56"/>
      <c r="G1" s="56"/>
      <c r="H1" s="6"/>
      <c r="I1" s="74"/>
      <c r="J1" s="74"/>
      <c r="K1" s="6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7" t="s">
        <v>149</v>
      </c>
      <c r="AN1" s="78"/>
    </row>
    <row r="2" ht="22.8" customHeight="1" spans="1:40">
      <c r="A2" s="6"/>
      <c r="B2" s="60" t="s">
        <v>150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79"/>
      <c r="AN2" s="78"/>
    </row>
    <row r="3" ht="19.55" customHeight="1" spans="1:40">
      <c r="A3" s="62"/>
      <c r="B3" s="63" t="s">
        <v>6</v>
      </c>
      <c r="C3" s="64"/>
      <c r="D3" s="64"/>
      <c r="E3" s="64"/>
      <c r="G3" s="62"/>
      <c r="H3" s="65"/>
      <c r="I3" s="75"/>
      <c r="J3" s="75"/>
      <c r="K3" s="62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80" t="s">
        <v>7</v>
      </c>
      <c r="AL3" s="81"/>
      <c r="AM3" s="82"/>
      <c r="AN3" s="78"/>
    </row>
    <row r="4" ht="24.4" customHeight="1" spans="1:40">
      <c r="A4" s="12"/>
      <c r="B4" s="29"/>
      <c r="C4" s="29"/>
      <c r="D4" s="29"/>
      <c r="E4" s="29"/>
      <c r="F4" s="29" t="s">
        <v>151</v>
      </c>
      <c r="G4" s="29" t="s">
        <v>152</v>
      </c>
      <c r="H4" s="29"/>
      <c r="I4" s="29"/>
      <c r="J4" s="29"/>
      <c r="K4" s="29"/>
      <c r="L4" s="29"/>
      <c r="M4" s="29"/>
      <c r="N4" s="29"/>
      <c r="O4" s="29"/>
      <c r="P4" s="29"/>
      <c r="Q4" s="29" t="s">
        <v>153</v>
      </c>
      <c r="R4" s="29"/>
      <c r="S4" s="29"/>
      <c r="T4" s="29"/>
      <c r="U4" s="29"/>
      <c r="V4" s="29"/>
      <c r="W4" s="29"/>
      <c r="X4" s="29"/>
      <c r="Y4" s="29"/>
      <c r="Z4" s="29"/>
      <c r="AA4" s="29" t="s">
        <v>154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78"/>
    </row>
    <row r="5" ht="30" customHeight="1" spans="1:40">
      <c r="A5" s="12"/>
      <c r="B5" s="29" t="s">
        <v>71</v>
      </c>
      <c r="C5" s="29"/>
      <c r="D5" s="66" t="s">
        <v>72</v>
      </c>
      <c r="E5" s="29" t="s">
        <v>155</v>
      </c>
      <c r="F5" s="29"/>
      <c r="G5" s="29" t="s">
        <v>60</v>
      </c>
      <c r="H5" s="29" t="s">
        <v>156</v>
      </c>
      <c r="I5" s="29"/>
      <c r="J5" s="29"/>
      <c r="K5" s="29" t="s">
        <v>157</v>
      </c>
      <c r="L5" s="29"/>
      <c r="M5" s="29"/>
      <c r="N5" s="29" t="s">
        <v>158</v>
      </c>
      <c r="O5" s="29"/>
      <c r="P5" s="29"/>
      <c r="Q5" s="29" t="s">
        <v>60</v>
      </c>
      <c r="R5" s="29" t="s">
        <v>156</v>
      </c>
      <c r="S5" s="29"/>
      <c r="T5" s="29"/>
      <c r="U5" s="29" t="s">
        <v>157</v>
      </c>
      <c r="V5" s="29"/>
      <c r="W5" s="29"/>
      <c r="X5" s="29" t="s">
        <v>158</v>
      </c>
      <c r="Y5" s="29"/>
      <c r="Z5" s="29"/>
      <c r="AA5" s="29" t="s">
        <v>60</v>
      </c>
      <c r="AB5" s="29" t="s">
        <v>156</v>
      </c>
      <c r="AC5" s="29"/>
      <c r="AD5" s="29"/>
      <c r="AE5" s="29" t="s">
        <v>157</v>
      </c>
      <c r="AF5" s="29"/>
      <c r="AG5" s="29"/>
      <c r="AH5" s="29" t="s">
        <v>158</v>
      </c>
      <c r="AI5" s="29"/>
      <c r="AJ5" s="29"/>
      <c r="AK5" s="29" t="s">
        <v>159</v>
      </c>
      <c r="AL5" s="29"/>
      <c r="AM5" s="29"/>
      <c r="AN5" s="78"/>
    </row>
    <row r="6" ht="30" customHeight="1" spans="1:40">
      <c r="A6" s="5"/>
      <c r="B6" s="29" t="s">
        <v>74</v>
      </c>
      <c r="C6" s="29" t="s">
        <v>75</v>
      </c>
      <c r="D6" s="67"/>
      <c r="E6" s="29"/>
      <c r="F6" s="29"/>
      <c r="G6" s="29"/>
      <c r="H6" s="29" t="s">
        <v>160</v>
      </c>
      <c r="I6" s="29" t="s">
        <v>84</v>
      </c>
      <c r="J6" s="29" t="s">
        <v>85</v>
      </c>
      <c r="K6" s="29" t="s">
        <v>160</v>
      </c>
      <c r="L6" s="29" t="s">
        <v>84</v>
      </c>
      <c r="M6" s="29" t="s">
        <v>85</v>
      </c>
      <c r="N6" s="29" t="s">
        <v>160</v>
      </c>
      <c r="O6" s="29" t="s">
        <v>84</v>
      </c>
      <c r="P6" s="29" t="s">
        <v>85</v>
      </c>
      <c r="Q6" s="29"/>
      <c r="R6" s="29" t="s">
        <v>160</v>
      </c>
      <c r="S6" s="29" t="s">
        <v>84</v>
      </c>
      <c r="T6" s="29" t="s">
        <v>85</v>
      </c>
      <c r="U6" s="29" t="s">
        <v>160</v>
      </c>
      <c r="V6" s="29" t="s">
        <v>84</v>
      </c>
      <c r="W6" s="29" t="s">
        <v>85</v>
      </c>
      <c r="X6" s="29" t="s">
        <v>160</v>
      </c>
      <c r="Y6" s="29" t="s">
        <v>84</v>
      </c>
      <c r="Z6" s="29" t="s">
        <v>85</v>
      </c>
      <c r="AA6" s="29"/>
      <c r="AB6" s="29" t="s">
        <v>160</v>
      </c>
      <c r="AC6" s="29" t="s">
        <v>84</v>
      </c>
      <c r="AD6" s="29" t="s">
        <v>85</v>
      </c>
      <c r="AE6" s="29" t="s">
        <v>160</v>
      </c>
      <c r="AF6" s="29" t="s">
        <v>84</v>
      </c>
      <c r="AG6" s="29" t="s">
        <v>85</v>
      </c>
      <c r="AH6" s="29" t="s">
        <v>160</v>
      </c>
      <c r="AI6" s="29" t="s">
        <v>84</v>
      </c>
      <c r="AJ6" s="29" t="s">
        <v>85</v>
      </c>
      <c r="AK6" s="29" t="s">
        <v>160</v>
      </c>
      <c r="AL6" s="29" t="s">
        <v>84</v>
      </c>
      <c r="AM6" s="29" t="s">
        <v>85</v>
      </c>
      <c r="AN6" s="78"/>
    </row>
    <row r="7" ht="27" customHeight="1" spans="1:40">
      <c r="A7" s="12"/>
      <c r="B7" s="29"/>
      <c r="C7" s="29"/>
      <c r="D7" s="29"/>
      <c r="E7" s="29" t="s">
        <v>77</v>
      </c>
      <c r="F7" s="68">
        <f>G7</f>
        <v>2136243.64</v>
      </c>
      <c r="G7" s="68">
        <f>H7</f>
        <v>2136243.64</v>
      </c>
      <c r="H7" s="68">
        <f>I7</f>
        <v>2136243.64</v>
      </c>
      <c r="I7" s="68">
        <f>I8+I12+I18</f>
        <v>2136243.64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78"/>
    </row>
    <row r="8" ht="30" customHeight="1" spans="1:40">
      <c r="A8" s="5"/>
      <c r="B8" s="69">
        <v>208</v>
      </c>
      <c r="C8" s="69"/>
      <c r="D8" s="70">
        <v>128018</v>
      </c>
      <c r="E8" s="71" t="s">
        <v>88</v>
      </c>
      <c r="F8" s="72">
        <f t="shared" ref="F8:F20" si="0">G8</f>
        <v>260151.8</v>
      </c>
      <c r="G8" s="72">
        <f t="shared" ref="G8:G20" si="1">H8</f>
        <v>260151.8</v>
      </c>
      <c r="H8" s="72">
        <f t="shared" ref="H8:H20" si="2">I8</f>
        <v>260151.8</v>
      </c>
      <c r="I8" s="76">
        <v>260151.8</v>
      </c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78"/>
    </row>
    <row r="9" ht="30" customHeight="1" spans="1:40">
      <c r="A9" s="5"/>
      <c r="B9" s="69">
        <v>208</v>
      </c>
      <c r="C9" s="69" t="s">
        <v>89</v>
      </c>
      <c r="D9" s="29"/>
      <c r="E9" s="71" t="s">
        <v>90</v>
      </c>
      <c r="F9" s="72">
        <f t="shared" si="0"/>
        <v>260151.8</v>
      </c>
      <c r="G9" s="72">
        <f t="shared" si="1"/>
        <v>260151.8</v>
      </c>
      <c r="H9" s="72">
        <f t="shared" si="2"/>
        <v>260151.8</v>
      </c>
      <c r="I9" s="76">
        <v>260151.8</v>
      </c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78"/>
    </row>
    <row r="10" ht="30" customHeight="1" spans="1:40">
      <c r="A10" s="5"/>
      <c r="B10" s="69">
        <v>208</v>
      </c>
      <c r="C10" s="69" t="s">
        <v>89</v>
      </c>
      <c r="D10" s="29"/>
      <c r="E10" s="71" t="s">
        <v>92</v>
      </c>
      <c r="F10" s="72">
        <f t="shared" si="0"/>
        <v>47156.6</v>
      </c>
      <c r="G10" s="72">
        <f t="shared" si="1"/>
        <v>47156.6</v>
      </c>
      <c r="H10" s="72">
        <f t="shared" si="2"/>
        <v>47156.6</v>
      </c>
      <c r="I10" s="76">
        <v>47156.6</v>
      </c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78"/>
    </row>
    <row r="11" ht="30" customHeight="1" spans="1:40">
      <c r="A11" s="5"/>
      <c r="B11" s="69" t="s">
        <v>93</v>
      </c>
      <c r="C11" s="69" t="s">
        <v>89</v>
      </c>
      <c r="D11" s="29"/>
      <c r="E11" s="71" t="s">
        <v>94</v>
      </c>
      <c r="F11" s="72">
        <f t="shared" si="0"/>
        <v>212995.2</v>
      </c>
      <c r="G11" s="72">
        <f t="shared" si="1"/>
        <v>212995.2</v>
      </c>
      <c r="H11" s="72">
        <f t="shared" si="2"/>
        <v>212995.2</v>
      </c>
      <c r="I11" s="76">
        <v>212995.2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78"/>
    </row>
    <row r="12" ht="30" customHeight="1" spans="1:40">
      <c r="A12" s="5"/>
      <c r="B12" s="69" t="s">
        <v>95</v>
      </c>
      <c r="C12" s="69"/>
      <c r="D12" s="29"/>
      <c r="E12" s="71" t="s">
        <v>96</v>
      </c>
      <c r="F12" s="72">
        <f t="shared" si="0"/>
        <v>1607819.84</v>
      </c>
      <c r="G12" s="72">
        <f t="shared" si="1"/>
        <v>1607819.84</v>
      </c>
      <c r="H12" s="72">
        <f t="shared" si="2"/>
        <v>1607819.84</v>
      </c>
      <c r="I12" s="76">
        <v>1607819.84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78"/>
    </row>
    <row r="13" ht="30" customHeight="1" spans="1:40">
      <c r="A13" s="5"/>
      <c r="B13" s="69" t="s">
        <v>95</v>
      </c>
      <c r="C13" s="69" t="s">
        <v>97</v>
      </c>
      <c r="D13" s="29"/>
      <c r="E13" s="71" t="s">
        <v>98</v>
      </c>
      <c r="F13" s="72">
        <f t="shared" si="0"/>
        <v>1410654.08</v>
      </c>
      <c r="G13" s="72">
        <f t="shared" si="1"/>
        <v>1410654.08</v>
      </c>
      <c r="H13" s="72">
        <f t="shared" si="2"/>
        <v>1410654.08</v>
      </c>
      <c r="I13" s="76">
        <v>1410654.08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78"/>
    </row>
    <row r="14" ht="30" customHeight="1" spans="1:40">
      <c r="A14" s="5"/>
      <c r="B14" s="69" t="s">
        <v>95</v>
      </c>
      <c r="C14" s="69" t="s">
        <v>97</v>
      </c>
      <c r="D14" s="29"/>
      <c r="E14" s="71" t="s">
        <v>99</v>
      </c>
      <c r="F14" s="72">
        <f t="shared" si="0"/>
        <v>1410654.08</v>
      </c>
      <c r="G14" s="72">
        <f t="shared" si="1"/>
        <v>1410654.08</v>
      </c>
      <c r="H14" s="72">
        <f t="shared" si="2"/>
        <v>1410654.08</v>
      </c>
      <c r="I14" s="76">
        <v>1410654.08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78"/>
    </row>
    <row r="15" ht="30" customHeight="1" spans="1:40">
      <c r="A15" s="5"/>
      <c r="B15" s="69" t="s">
        <v>95</v>
      </c>
      <c r="C15" s="69" t="s">
        <v>100</v>
      </c>
      <c r="D15" s="29"/>
      <c r="E15" s="71" t="s">
        <v>101</v>
      </c>
      <c r="F15" s="72">
        <f t="shared" si="0"/>
        <v>197165.76</v>
      </c>
      <c r="G15" s="72">
        <f t="shared" si="1"/>
        <v>197165.76</v>
      </c>
      <c r="H15" s="72">
        <f t="shared" si="2"/>
        <v>197165.76</v>
      </c>
      <c r="I15" s="76">
        <v>197165.76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78"/>
    </row>
    <row r="16" ht="30" customHeight="1" spans="1:40">
      <c r="A16" s="5"/>
      <c r="B16" s="73" t="s">
        <v>95</v>
      </c>
      <c r="C16" s="73" t="s">
        <v>100</v>
      </c>
      <c r="D16" s="29"/>
      <c r="E16" s="71" t="s">
        <v>102</v>
      </c>
      <c r="F16" s="72">
        <f t="shared" si="0"/>
        <v>173165.76</v>
      </c>
      <c r="G16" s="72">
        <f t="shared" si="1"/>
        <v>173165.76</v>
      </c>
      <c r="H16" s="72">
        <f t="shared" si="2"/>
        <v>173165.76</v>
      </c>
      <c r="I16" s="76">
        <v>173165.76</v>
      </c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78"/>
    </row>
    <row r="17" ht="30" customHeight="1" spans="1:40">
      <c r="A17" s="5"/>
      <c r="B17" s="73" t="s">
        <v>95</v>
      </c>
      <c r="C17" s="73" t="s">
        <v>100</v>
      </c>
      <c r="D17" s="29"/>
      <c r="E17" s="71" t="s">
        <v>103</v>
      </c>
      <c r="F17" s="72">
        <f t="shared" si="0"/>
        <v>24000</v>
      </c>
      <c r="G17" s="72">
        <f t="shared" si="1"/>
        <v>24000</v>
      </c>
      <c r="H17" s="72">
        <f t="shared" si="2"/>
        <v>24000</v>
      </c>
      <c r="I17" s="76">
        <v>24000</v>
      </c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78"/>
    </row>
    <row r="18" ht="30" customHeight="1" spans="1:40">
      <c r="A18" s="5"/>
      <c r="B18" s="73" t="s">
        <v>104</v>
      </c>
      <c r="C18" s="73"/>
      <c r="D18" s="29"/>
      <c r="E18" s="71" t="s">
        <v>105</v>
      </c>
      <c r="F18" s="72">
        <f t="shared" si="0"/>
        <v>268272</v>
      </c>
      <c r="G18" s="72">
        <f t="shared" si="1"/>
        <v>268272</v>
      </c>
      <c r="H18" s="72">
        <f t="shared" si="2"/>
        <v>268272</v>
      </c>
      <c r="I18" s="76">
        <v>268272</v>
      </c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78"/>
    </row>
    <row r="19" ht="30" customHeight="1" spans="1:40">
      <c r="A19" s="5"/>
      <c r="B19" s="73" t="s">
        <v>104</v>
      </c>
      <c r="C19" s="73" t="s">
        <v>91</v>
      </c>
      <c r="D19" s="29"/>
      <c r="E19" s="71" t="s">
        <v>106</v>
      </c>
      <c r="F19" s="72">
        <f t="shared" si="0"/>
        <v>268272</v>
      </c>
      <c r="G19" s="72">
        <f t="shared" si="1"/>
        <v>268272</v>
      </c>
      <c r="H19" s="72">
        <f t="shared" si="2"/>
        <v>268272</v>
      </c>
      <c r="I19" s="76">
        <v>268272</v>
      </c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78"/>
    </row>
    <row r="20" ht="30" customHeight="1" spans="1:40">
      <c r="A20" s="5"/>
      <c r="B20" s="73" t="s">
        <v>104</v>
      </c>
      <c r="C20" s="73" t="s">
        <v>91</v>
      </c>
      <c r="D20" s="29"/>
      <c r="E20" s="71" t="s">
        <v>108</v>
      </c>
      <c r="F20" s="72">
        <f t="shared" si="0"/>
        <v>268272</v>
      </c>
      <c r="G20" s="72">
        <f t="shared" si="1"/>
        <v>268272</v>
      </c>
      <c r="H20" s="72">
        <f t="shared" si="2"/>
        <v>268272</v>
      </c>
      <c r="I20" s="76">
        <v>268272</v>
      </c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78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20"/>
  <sheetViews>
    <sheetView workbookViewId="0">
      <pane ySplit="1" topLeftCell="A8" activePane="bottomLeft" state="frozen"/>
      <selection/>
      <selection pane="bottomLeft" activeCell="B8" sqref="B8:C20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5"/>
      <c r="C1" s="55"/>
      <c r="D1" s="55"/>
      <c r="E1" s="5"/>
      <c r="G1" s="56"/>
      <c r="H1" s="19" t="s">
        <v>161</v>
      </c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10"/>
    </row>
    <row r="2" ht="20.25" spans="2:8">
      <c r="B2" s="7" t="s">
        <v>162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4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29" t="s">
        <v>152</v>
      </c>
      <c r="H4" s="29" t="s">
        <v>154</v>
      </c>
    </row>
    <row r="5" ht="18" customHeight="1" spans="2:8">
      <c r="B5" s="11" t="s">
        <v>71</v>
      </c>
      <c r="C5" s="11"/>
      <c r="D5" s="11"/>
      <c r="E5" s="11" t="s">
        <v>155</v>
      </c>
      <c r="F5" s="11"/>
      <c r="G5" s="29"/>
      <c r="H5" s="29"/>
    </row>
    <row r="6" ht="18" customHeight="1" spans="2:8">
      <c r="B6" s="11" t="s">
        <v>74</v>
      </c>
      <c r="C6" s="11" t="s">
        <v>75</v>
      </c>
      <c r="D6" s="11" t="s">
        <v>76</v>
      </c>
      <c r="E6" s="11"/>
      <c r="F6" s="11"/>
      <c r="G6" s="29"/>
      <c r="H6" s="29"/>
    </row>
    <row r="7" ht="18" customHeight="1" spans="2:8">
      <c r="B7" s="11"/>
      <c r="C7" s="11"/>
      <c r="D7" s="11"/>
      <c r="E7" s="11" t="s">
        <v>77</v>
      </c>
      <c r="F7" s="14">
        <f>G7</f>
        <v>2136243.64</v>
      </c>
      <c r="G7" s="14">
        <f>G8+G12+G18</f>
        <v>2136243.64</v>
      </c>
      <c r="H7" s="14"/>
    </row>
    <row r="8" ht="21" customHeight="1" spans="2:8">
      <c r="B8" s="47">
        <v>208</v>
      </c>
      <c r="C8" s="47"/>
      <c r="D8" s="47"/>
      <c r="E8" s="49" t="s">
        <v>88</v>
      </c>
      <c r="F8" s="50">
        <f t="shared" ref="F8:F20" si="0">G8</f>
        <v>260151.8</v>
      </c>
      <c r="G8" s="50">
        <v>260151.8</v>
      </c>
      <c r="H8" s="14"/>
    </row>
    <row r="9" ht="21" customHeight="1" spans="2:8">
      <c r="B9" s="47">
        <v>208</v>
      </c>
      <c r="C9" s="47" t="s">
        <v>89</v>
      </c>
      <c r="D9" s="47"/>
      <c r="E9" s="49" t="s">
        <v>90</v>
      </c>
      <c r="F9" s="50">
        <f t="shared" si="0"/>
        <v>260151.8</v>
      </c>
      <c r="G9" s="50">
        <v>260151.8</v>
      </c>
      <c r="H9" s="14"/>
    </row>
    <row r="10" ht="21" customHeight="1" spans="2:8">
      <c r="B10" s="47">
        <v>208</v>
      </c>
      <c r="C10" s="47" t="s">
        <v>89</v>
      </c>
      <c r="D10" s="47" t="s">
        <v>91</v>
      </c>
      <c r="E10" s="49" t="s">
        <v>92</v>
      </c>
      <c r="F10" s="50">
        <f t="shared" si="0"/>
        <v>47156.6</v>
      </c>
      <c r="G10" s="50">
        <v>47156.6</v>
      </c>
      <c r="H10" s="14"/>
    </row>
    <row r="11" ht="21" customHeight="1" spans="2:8">
      <c r="B11" s="47" t="s">
        <v>93</v>
      </c>
      <c r="C11" s="47" t="s">
        <v>89</v>
      </c>
      <c r="D11" s="47" t="s">
        <v>89</v>
      </c>
      <c r="E11" s="49" t="s">
        <v>94</v>
      </c>
      <c r="F11" s="50">
        <f t="shared" si="0"/>
        <v>212995.2</v>
      </c>
      <c r="G11" s="50">
        <v>212995.2</v>
      </c>
      <c r="H11" s="14"/>
    </row>
    <row r="12" ht="21" customHeight="1" spans="2:8">
      <c r="B12" s="47" t="s">
        <v>95</v>
      </c>
      <c r="C12" s="47"/>
      <c r="D12" s="47"/>
      <c r="E12" s="49" t="s">
        <v>96</v>
      </c>
      <c r="F12" s="50">
        <f t="shared" si="0"/>
        <v>1607819.84</v>
      </c>
      <c r="G12" s="50">
        <v>1607819.84</v>
      </c>
      <c r="H12" s="14"/>
    </row>
    <row r="13" ht="21" customHeight="1" spans="2:8">
      <c r="B13" s="47" t="s">
        <v>95</v>
      </c>
      <c r="C13" s="47" t="s">
        <v>97</v>
      </c>
      <c r="D13" s="47"/>
      <c r="E13" s="49" t="s">
        <v>98</v>
      </c>
      <c r="F13" s="50">
        <f t="shared" si="0"/>
        <v>1410654.08</v>
      </c>
      <c r="G13" s="50">
        <v>1410654.08</v>
      </c>
      <c r="H13" s="14"/>
    </row>
    <row r="14" ht="21" customHeight="1" spans="2:8">
      <c r="B14" s="47" t="s">
        <v>95</v>
      </c>
      <c r="C14" s="47" t="s">
        <v>97</v>
      </c>
      <c r="D14" s="47" t="s">
        <v>91</v>
      </c>
      <c r="E14" s="49" t="s">
        <v>99</v>
      </c>
      <c r="F14" s="50">
        <f t="shared" si="0"/>
        <v>1410654.08</v>
      </c>
      <c r="G14" s="50">
        <v>1410654.08</v>
      </c>
      <c r="H14" s="14"/>
    </row>
    <row r="15" ht="21" customHeight="1" spans="2:8">
      <c r="B15" s="47" t="s">
        <v>95</v>
      </c>
      <c r="C15" s="47" t="s">
        <v>100</v>
      </c>
      <c r="D15" s="47"/>
      <c r="E15" s="49" t="s">
        <v>101</v>
      </c>
      <c r="F15" s="50">
        <f t="shared" si="0"/>
        <v>197165.76</v>
      </c>
      <c r="G15" s="50">
        <v>197165.76</v>
      </c>
      <c r="H15" s="14"/>
    </row>
    <row r="16" ht="21" customHeight="1" spans="2:8">
      <c r="B16" s="51" t="s">
        <v>95</v>
      </c>
      <c r="C16" s="51" t="s">
        <v>100</v>
      </c>
      <c r="D16" s="51" t="s">
        <v>91</v>
      </c>
      <c r="E16" s="49" t="s">
        <v>102</v>
      </c>
      <c r="F16" s="50">
        <f t="shared" si="0"/>
        <v>173165.76</v>
      </c>
      <c r="G16" s="57">
        <v>173165.76</v>
      </c>
      <c r="H16" s="58"/>
    </row>
    <row r="17" ht="21" customHeight="1" spans="2:8">
      <c r="B17" s="51" t="s">
        <v>95</v>
      </c>
      <c r="C17" s="51" t="s">
        <v>100</v>
      </c>
      <c r="D17" s="51" t="s">
        <v>97</v>
      </c>
      <c r="E17" s="49" t="s">
        <v>103</v>
      </c>
      <c r="F17" s="50">
        <f t="shared" si="0"/>
        <v>24000</v>
      </c>
      <c r="G17" s="57">
        <v>24000</v>
      </c>
      <c r="H17" s="58"/>
    </row>
    <row r="18" ht="21" customHeight="1" spans="2:8">
      <c r="B18" s="51" t="s">
        <v>104</v>
      </c>
      <c r="C18" s="51"/>
      <c r="D18" s="51"/>
      <c r="E18" s="49" t="s">
        <v>105</v>
      </c>
      <c r="F18" s="50">
        <f t="shared" si="0"/>
        <v>268272</v>
      </c>
      <c r="G18" s="57">
        <v>268272</v>
      </c>
      <c r="H18" s="58"/>
    </row>
    <row r="19" ht="21" customHeight="1" spans="2:8">
      <c r="B19" s="51" t="s">
        <v>104</v>
      </c>
      <c r="C19" s="51" t="s">
        <v>91</v>
      </c>
      <c r="D19" s="51"/>
      <c r="E19" s="49" t="s">
        <v>106</v>
      </c>
      <c r="F19" s="50">
        <f t="shared" si="0"/>
        <v>268272</v>
      </c>
      <c r="G19" s="57">
        <v>268272</v>
      </c>
      <c r="H19" s="58"/>
    </row>
    <row r="20" ht="21" customHeight="1" spans="2:8">
      <c r="B20" s="51" t="s">
        <v>104</v>
      </c>
      <c r="C20" s="51" t="s">
        <v>91</v>
      </c>
      <c r="D20" s="51" t="s">
        <v>107</v>
      </c>
      <c r="E20" s="49" t="s">
        <v>108</v>
      </c>
      <c r="F20" s="50">
        <f t="shared" si="0"/>
        <v>268272</v>
      </c>
      <c r="G20" s="57">
        <v>268272</v>
      </c>
      <c r="H20" s="58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6" activePane="bottomLeft" state="frozen"/>
      <selection/>
      <selection pane="bottomLeft" activeCell="G7" sqref="G7:G20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6" width="21.625" customWidth="1"/>
    <col min="7" max="7" width="21.625" style="35" customWidth="1"/>
    <col min="8" max="8" width="21.625" customWidth="1"/>
    <col min="9" max="9" width="1.53333333333333" customWidth="1"/>
    <col min="10" max="10" width="9.76666666666667" customWidth="1"/>
  </cols>
  <sheetData>
    <row r="1" ht="25" customHeight="1" spans="1:9">
      <c r="A1" s="36"/>
      <c r="B1" s="3"/>
      <c r="C1" s="3"/>
      <c r="D1" s="3"/>
      <c r="E1" s="37"/>
      <c r="F1" s="38"/>
      <c r="G1" s="39"/>
      <c r="H1" s="40" t="s">
        <v>163</v>
      </c>
      <c r="I1" s="54"/>
    </row>
    <row r="2" ht="22.8" customHeight="1" spans="1:9">
      <c r="A2" s="38"/>
      <c r="B2" s="41" t="s">
        <v>164</v>
      </c>
      <c r="C2" s="41"/>
      <c r="D2" s="41"/>
      <c r="E2" s="41"/>
      <c r="F2" s="41"/>
      <c r="G2" s="41"/>
      <c r="H2" s="41"/>
      <c r="I2" s="54"/>
    </row>
    <row r="3" ht="19.55" customHeight="1" spans="1:9">
      <c r="A3" s="42"/>
      <c r="B3" s="43" t="s">
        <v>6</v>
      </c>
      <c r="C3" s="43"/>
      <c r="D3" s="43"/>
      <c r="E3" s="43"/>
      <c r="G3" s="44"/>
      <c r="H3" s="45" t="s">
        <v>7</v>
      </c>
      <c r="I3" s="54"/>
    </row>
    <row r="4" ht="24.4" customHeight="1" spans="1:9">
      <c r="A4" s="46"/>
      <c r="B4" s="11" t="s">
        <v>10</v>
      </c>
      <c r="C4" s="11"/>
      <c r="D4" s="11"/>
      <c r="E4" s="11"/>
      <c r="F4" s="11" t="s">
        <v>84</v>
      </c>
      <c r="G4" s="11"/>
      <c r="H4" s="11"/>
      <c r="I4" s="54"/>
    </row>
    <row r="5" ht="24.4" customHeight="1" spans="1:9">
      <c r="A5" s="46"/>
      <c r="B5" s="11" t="s">
        <v>71</v>
      </c>
      <c r="C5" s="11"/>
      <c r="D5" s="11" t="s">
        <v>72</v>
      </c>
      <c r="E5" s="11" t="s">
        <v>155</v>
      </c>
      <c r="F5" s="11" t="s">
        <v>60</v>
      </c>
      <c r="G5" s="11" t="s">
        <v>165</v>
      </c>
      <c r="H5" s="11" t="s">
        <v>166</v>
      </c>
      <c r="I5" s="54"/>
    </row>
    <row r="6" ht="24.4" customHeight="1" spans="1:9">
      <c r="A6" s="46"/>
      <c r="B6" s="11" t="s">
        <v>74</v>
      </c>
      <c r="C6" s="11" t="s">
        <v>75</v>
      </c>
      <c r="D6" s="11"/>
      <c r="E6" s="11"/>
      <c r="F6" s="11"/>
      <c r="G6" s="11"/>
      <c r="H6" s="11"/>
      <c r="I6" s="54"/>
    </row>
    <row r="7" ht="27" customHeight="1" spans="1:9">
      <c r="A7" s="46"/>
      <c r="B7" s="11"/>
      <c r="C7" s="11"/>
      <c r="D7" s="11"/>
      <c r="E7" s="11" t="s">
        <v>77</v>
      </c>
      <c r="F7" s="14">
        <f>G7+H7</f>
        <v>2136243.64</v>
      </c>
      <c r="G7" s="14">
        <f>G8+G12+G18</f>
        <v>2136243.64</v>
      </c>
      <c r="H7" s="14"/>
      <c r="I7" s="54"/>
    </row>
    <row r="8" ht="24.4" customHeight="1" spans="1:9">
      <c r="A8" s="46"/>
      <c r="B8" s="47">
        <v>208</v>
      </c>
      <c r="C8" s="47"/>
      <c r="D8" s="48">
        <v>128018</v>
      </c>
      <c r="E8" s="49" t="s">
        <v>88</v>
      </c>
      <c r="F8" s="50">
        <f t="shared" ref="F8:F20" si="0">G8+H8</f>
        <v>260151.8</v>
      </c>
      <c r="G8" s="50">
        <v>260151.8</v>
      </c>
      <c r="H8" s="11"/>
      <c r="I8" s="54"/>
    </row>
    <row r="9" ht="24.4" customHeight="1" spans="1:9">
      <c r="A9" s="46"/>
      <c r="B9" s="47">
        <v>208</v>
      </c>
      <c r="C9" s="47" t="s">
        <v>89</v>
      </c>
      <c r="D9" s="11"/>
      <c r="E9" s="49" t="s">
        <v>90</v>
      </c>
      <c r="F9" s="50">
        <f t="shared" si="0"/>
        <v>260151.8</v>
      </c>
      <c r="G9" s="50">
        <v>260151.8</v>
      </c>
      <c r="H9" s="11"/>
      <c r="I9" s="54"/>
    </row>
    <row r="10" ht="24.4" customHeight="1" spans="1:9">
      <c r="A10" s="46"/>
      <c r="B10" s="47">
        <v>208</v>
      </c>
      <c r="C10" s="47" t="s">
        <v>89</v>
      </c>
      <c r="D10" s="11"/>
      <c r="E10" s="49" t="s">
        <v>92</v>
      </c>
      <c r="F10" s="50">
        <f t="shared" si="0"/>
        <v>47156.6</v>
      </c>
      <c r="G10" s="50">
        <v>47156.6</v>
      </c>
      <c r="H10" s="11"/>
      <c r="I10" s="54"/>
    </row>
    <row r="11" ht="24.4" customHeight="1" spans="1:9">
      <c r="A11" s="46"/>
      <c r="B11" s="47" t="s">
        <v>93</v>
      </c>
      <c r="C11" s="47" t="s">
        <v>89</v>
      </c>
      <c r="D11" s="11"/>
      <c r="E11" s="49" t="s">
        <v>94</v>
      </c>
      <c r="F11" s="50">
        <f t="shared" si="0"/>
        <v>212995.2</v>
      </c>
      <c r="G11" s="50">
        <v>212995.2</v>
      </c>
      <c r="H11" s="11"/>
      <c r="I11" s="54"/>
    </row>
    <row r="12" ht="24.4" customHeight="1" spans="1:9">
      <c r="A12" s="46"/>
      <c r="B12" s="47" t="s">
        <v>95</v>
      </c>
      <c r="C12" s="47"/>
      <c r="D12" s="48"/>
      <c r="E12" s="49" t="s">
        <v>96</v>
      </c>
      <c r="F12" s="50">
        <f t="shared" si="0"/>
        <v>1607819.84</v>
      </c>
      <c r="G12" s="50">
        <v>1607819.84</v>
      </c>
      <c r="H12" s="11"/>
      <c r="I12" s="54"/>
    </row>
    <row r="13" ht="24.4" customHeight="1" spans="1:9">
      <c r="A13" s="46"/>
      <c r="B13" s="47" t="s">
        <v>95</v>
      </c>
      <c r="C13" s="47" t="s">
        <v>97</v>
      </c>
      <c r="D13" s="11"/>
      <c r="E13" s="49" t="s">
        <v>98</v>
      </c>
      <c r="F13" s="50">
        <f t="shared" si="0"/>
        <v>1410654.08</v>
      </c>
      <c r="G13" s="50">
        <v>1410654.08</v>
      </c>
      <c r="H13" s="11"/>
      <c r="I13" s="54"/>
    </row>
    <row r="14" ht="24.4" customHeight="1" spans="1:9">
      <c r="A14" s="46"/>
      <c r="B14" s="47" t="s">
        <v>95</v>
      </c>
      <c r="C14" s="47" t="s">
        <v>97</v>
      </c>
      <c r="D14" s="11"/>
      <c r="E14" s="49" t="s">
        <v>99</v>
      </c>
      <c r="F14" s="50">
        <f t="shared" si="0"/>
        <v>1410654.08</v>
      </c>
      <c r="G14" s="50">
        <v>1410654.08</v>
      </c>
      <c r="H14" s="11"/>
      <c r="I14" s="54"/>
    </row>
    <row r="15" ht="24.4" customHeight="1" spans="1:9">
      <c r="A15" s="46"/>
      <c r="B15" s="47" t="s">
        <v>95</v>
      </c>
      <c r="C15" s="47" t="s">
        <v>100</v>
      </c>
      <c r="D15" s="11"/>
      <c r="E15" s="49" t="s">
        <v>101</v>
      </c>
      <c r="F15" s="50">
        <f t="shared" si="0"/>
        <v>197165.76</v>
      </c>
      <c r="G15" s="50">
        <v>197165.76</v>
      </c>
      <c r="H15" s="11"/>
      <c r="I15" s="54"/>
    </row>
    <row r="16" ht="24.4" customHeight="1" spans="1:9">
      <c r="A16" s="46"/>
      <c r="B16" s="51" t="s">
        <v>95</v>
      </c>
      <c r="C16" s="51" t="s">
        <v>100</v>
      </c>
      <c r="D16" s="11"/>
      <c r="E16" s="49" t="s">
        <v>102</v>
      </c>
      <c r="F16" s="50">
        <f t="shared" si="0"/>
        <v>173165.76</v>
      </c>
      <c r="G16" s="50">
        <v>173165.76</v>
      </c>
      <c r="H16" s="11"/>
      <c r="I16" s="54"/>
    </row>
    <row r="17" ht="24.4" customHeight="1" spans="1:9">
      <c r="A17" s="46"/>
      <c r="B17" s="51" t="s">
        <v>95</v>
      </c>
      <c r="C17" s="51" t="s">
        <v>100</v>
      </c>
      <c r="D17" s="11"/>
      <c r="E17" s="49" t="s">
        <v>103</v>
      </c>
      <c r="F17" s="50">
        <f t="shared" si="0"/>
        <v>24000</v>
      </c>
      <c r="G17" s="50">
        <v>24000</v>
      </c>
      <c r="H17" s="11"/>
      <c r="I17" s="54"/>
    </row>
    <row r="18" ht="27" customHeight="1" spans="2:8">
      <c r="B18" s="51" t="s">
        <v>104</v>
      </c>
      <c r="C18" s="51"/>
      <c r="D18" s="52"/>
      <c r="E18" s="49" t="s">
        <v>105</v>
      </c>
      <c r="F18" s="50">
        <f t="shared" si="0"/>
        <v>268272</v>
      </c>
      <c r="G18" s="53">
        <v>268272</v>
      </c>
      <c r="H18" s="52"/>
    </row>
    <row r="19" ht="27" customHeight="1" spans="2:8">
      <c r="B19" s="51" t="s">
        <v>104</v>
      </c>
      <c r="C19" s="51" t="s">
        <v>91</v>
      </c>
      <c r="D19" s="52"/>
      <c r="E19" s="49" t="s">
        <v>106</v>
      </c>
      <c r="F19" s="50">
        <f t="shared" si="0"/>
        <v>268272</v>
      </c>
      <c r="G19" s="53">
        <v>268272</v>
      </c>
      <c r="H19" s="52"/>
    </row>
    <row r="20" ht="27" customHeight="1" spans="2:8">
      <c r="B20" s="51" t="s">
        <v>104</v>
      </c>
      <c r="C20" s="51" t="s">
        <v>91</v>
      </c>
      <c r="D20" s="52"/>
      <c r="E20" s="49" t="s">
        <v>108</v>
      </c>
      <c r="F20" s="50">
        <f t="shared" si="0"/>
        <v>268272</v>
      </c>
      <c r="G20" s="53">
        <v>268272</v>
      </c>
      <c r="H20" s="52"/>
    </row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5" topLeftCell="A6" activePane="bottomLeft" state="frozen"/>
      <selection/>
      <selection pane="bottomLeft" activeCell="B7" sqref="B7:H7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19" t="s">
        <v>167</v>
      </c>
      <c r="I1" s="10"/>
    </row>
    <row r="2" ht="22.8" customHeight="1" spans="1:9">
      <c r="A2" s="2"/>
      <c r="B2" s="7" t="s">
        <v>168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4" t="s">
        <v>7</v>
      </c>
      <c r="I3" s="21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155</v>
      </c>
      <c r="G4" s="11" t="s">
        <v>169</v>
      </c>
      <c r="H4" s="11" t="s">
        <v>170</v>
      </c>
      <c r="I4" s="22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3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/>
      <c r="I6" s="24"/>
    </row>
    <row r="7" ht="54" customHeight="1" spans="1:9">
      <c r="A7" s="13"/>
      <c r="B7" s="15" t="s">
        <v>171</v>
      </c>
      <c r="C7" s="16"/>
      <c r="D7" s="16"/>
      <c r="E7" s="16"/>
      <c r="F7" s="16"/>
      <c r="G7" s="16"/>
      <c r="H7" s="25"/>
      <c r="I7" s="24"/>
    </row>
    <row r="8" ht="27" customHeight="1"/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8">
    <mergeCell ref="B2:H2"/>
    <mergeCell ref="B3:G3"/>
    <mergeCell ref="B4:D4"/>
    <mergeCell ref="B7:H7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workbookViewId="0">
      <pane ySplit="6" topLeftCell="A7" activePane="bottomLeft" state="frozen"/>
      <selection/>
      <selection pane="bottomLeft" activeCell="E10" sqref="E10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172</v>
      </c>
      <c r="J1" s="10"/>
    </row>
    <row r="2" ht="22.8" customHeight="1" spans="1:10">
      <c r="A2" s="2"/>
      <c r="B2" s="27" t="s">
        <v>173</v>
      </c>
      <c r="C2" s="28"/>
      <c r="D2" s="28"/>
      <c r="E2" s="28"/>
      <c r="F2" s="28"/>
      <c r="G2" s="28"/>
      <c r="H2" s="28"/>
      <c r="I2" s="31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174</v>
      </c>
      <c r="C4" s="11" t="s">
        <v>73</v>
      </c>
      <c r="D4" s="11" t="s">
        <v>175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9" t="s">
        <v>176</v>
      </c>
      <c r="F5" s="11" t="s">
        <v>177</v>
      </c>
      <c r="G5" s="11"/>
      <c r="H5" s="11"/>
      <c r="I5" s="11" t="s">
        <v>178</v>
      </c>
      <c r="J5" s="22"/>
    </row>
    <row r="6" ht="24.4" customHeight="1" spans="1:10">
      <c r="A6" s="12"/>
      <c r="B6" s="11"/>
      <c r="C6" s="11"/>
      <c r="D6" s="11"/>
      <c r="E6" s="29"/>
      <c r="F6" s="11" t="s">
        <v>160</v>
      </c>
      <c r="G6" s="11" t="s">
        <v>179</v>
      </c>
      <c r="H6" s="11" t="s">
        <v>180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51" customHeight="1" spans="1:10">
      <c r="A8" s="13"/>
      <c r="B8" s="33" t="s">
        <v>171</v>
      </c>
      <c r="C8" s="16"/>
      <c r="D8" s="16"/>
      <c r="E8" s="16"/>
      <c r="F8" s="16"/>
      <c r="G8" s="16"/>
      <c r="H8" s="16"/>
      <c r="I8" s="25"/>
      <c r="J8" s="24"/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181</v>
      </c>
      <c r="J1" s="10"/>
    </row>
    <row r="2" ht="22.8" customHeight="1" spans="1:10">
      <c r="A2" s="2"/>
      <c r="B2" s="7" t="s">
        <v>182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183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155</v>
      </c>
      <c r="G5" s="11" t="s">
        <v>60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39" customHeight="1" spans="1:10">
      <c r="A8" s="13"/>
      <c r="B8" s="15" t="s">
        <v>171</v>
      </c>
      <c r="C8" s="30"/>
      <c r="D8" s="30"/>
      <c r="E8" s="30"/>
      <c r="F8" s="30"/>
      <c r="G8" s="30"/>
      <c r="H8" s="30"/>
      <c r="I8" s="32"/>
      <c r="J8" s="24"/>
    </row>
    <row r="9" ht="27" customHeight="1" spans="1:10">
      <c r="A9" s="17"/>
      <c r="B9" s="18"/>
      <c r="C9" s="18"/>
      <c r="D9" s="18"/>
      <c r="E9" s="18"/>
      <c r="F9" s="17"/>
      <c r="G9" s="17"/>
      <c r="H9" s="17"/>
      <c r="I9" s="17"/>
      <c r="J9" s="26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opLeftCell="C1" workbookViewId="0">
      <pane ySplit="6" topLeftCell="A7" activePane="bottomLeft" state="frozen"/>
      <selection/>
      <selection pane="bottomLeft" activeCell="C9" sqref="$A9:$XFD15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19" t="s">
        <v>184</v>
      </c>
      <c r="J1" s="10"/>
    </row>
    <row r="2" ht="22.8" customHeight="1" spans="1:10">
      <c r="A2" s="2"/>
      <c r="B2" s="27" t="s">
        <v>185</v>
      </c>
      <c r="C2" s="28"/>
      <c r="D2" s="28"/>
      <c r="E2" s="28"/>
      <c r="F2" s="28"/>
      <c r="G2" s="28"/>
      <c r="H2" s="28"/>
      <c r="I2" s="31"/>
      <c r="J2" s="10" t="s">
        <v>4</v>
      </c>
    </row>
    <row r="3" ht="19.55" customHeight="1" spans="1:10">
      <c r="A3" s="8"/>
      <c r="B3" s="9" t="s">
        <v>6</v>
      </c>
      <c r="C3" s="9"/>
      <c r="F3" s="20"/>
      <c r="G3" s="20"/>
      <c r="H3" s="20"/>
      <c r="I3" s="20" t="s">
        <v>7</v>
      </c>
      <c r="J3" s="21"/>
    </row>
    <row r="4" ht="24.4" customHeight="1" spans="1:10">
      <c r="A4" s="10"/>
      <c r="B4" s="11" t="s">
        <v>174</v>
      </c>
      <c r="C4" s="11" t="s">
        <v>73</v>
      </c>
      <c r="D4" s="11" t="s">
        <v>175</v>
      </c>
      <c r="E4" s="11"/>
      <c r="F4" s="11"/>
      <c r="G4" s="11"/>
      <c r="H4" s="11"/>
      <c r="I4" s="11"/>
      <c r="J4" s="22"/>
    </row>
    <row r="5" ht="24.4" customHeight="1" spans="1:10">
      <c r="A5" s="12"/>
      <c r="B5" s="11"/>
      <c r="C5" s="11"/>
      <c r="D5" s="11" t="s">
        <v>60</v>
      </c>
      <c r="E5" s="29" t="s">
        <v>176</v>
      </c>
      <c r="F5" s="11" t="s">
        <v>177</v>
      </c>
      <c r="G5" s="11"/>
      <c r="H5" s="11"/>
      <c r="I5" s="11" t="s">
        <v>178</v>
      </c>
      <c r="J5" s="22"/>
    </row>
    <row r="6" ht="24.4" customHeight="1" spans="1:10">
      <c r="A6" s="12"/>
      <c r="B6" s="11"/>
      <c r="C6" s="11"/>
      <c r="D6" s="11"/>
      <c r="E6" s="29"/>
      <c r="F6" s="11" t="s">
        <v>160</v>
      </c>
      <c r="G6" s="11" t="s">
        <v>179</v>
      </c>
      <c r="H6" s="11" t="s">
        <v>180</v>
      </c>
      <c r="I6" s="11"/>
      <c r="J6" s="23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4"/>
    </row>
    <row r="8" ht="27" customHeight="1" spans="1:10">
      <c r="A8" s="13"/>
      <c r="B8" s="15" t="s">
        <v>171</v>
      </c>
      <c r="C8" s="30"/>
      <c r="D8" s="30"/>
      <c r="E8" s="30"/>
      <c r="F8" s="30"/>
      <c r="G8" s="30"/>
      <c r="H8" s="30"/>
      <c r="I8" s="32"/>
      <c r="J8" s="24"/>
    </row>
    <row r="9" ht="27" customHeight="1" spans="1:10">
      <c r="A9" s="17"/>
      <c r="B9" s="17"/>
      <c r="C9" s="17"/>
      <c r="D9" s="17"/>
      <c r="E9" s="17"/>
      <c r="F9" s="17"/>
      <c r="G9" s="17"/>
      <c r="H9" s="17"/>
      <c r="I9" s="17"/>
      <c r="J9" s="26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0">
    <mergeCell ref="B2:I2"/>
    <mergeCell ref="B3:C3"/>
    <mergeCell ref="D4:I4"/>
    <mergeCell ref="F5:H5"/>
    <mergeCell ref="B8:I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19" t="s">
        <v>186</v>
      </c>
      <c r="J1" s="10"/>
    </row>
    <row r="2" ht="22.8" customHeight="1" spans="1:10">
      <c r="A2" s="2"/>
      <c r="B2" s="7" t="s">
        <v>187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0" t="s">
        <v>7</v>
      </c>
      <c r="J3" s="21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188</v>
      </c>
      <c r="H4" s="11"/>
      <c r="I4" s="11"/>
      <c r="J4" s="22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155</v>
      </c>
      <c r="G5" s="11" t="s">
        <v>60</v>
      </c>
      <c r="H5" s="11" t="s">
        <v>84</v>
      </c>
      <c r="I5" s="11" t="s">
        <v>85</v>
      </c>
      <c r="J5" s="22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3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4"/>
    </row>
    <row r="8" ht="27" customHeight="1" spans="1:10">
      <c r="A8" s="13"/>
      <c r="B8" s="15" t="s">
        <v>171</v>
      </c>
      <c r="C8" s="16"/>
      <c r="D8" s="16"/>
      <c r="E8" s="16"/>
      <c r="F8" s="16"/>
      <c r="G8" s="16"/>
      <c r="H8" s="16"/>
      <c r="I8" s="25"/>
      <c r="J8" s="24"/>
    </row>
    <row r="9" ht="27" customHeight="1" spans="1:10">
      <c r="A9" s="17"/>
      <c r="B9" s="18"/>
      <c r="C9" s="18"/>
      <c r="D9" s="18"/>
      <c r="E9" s="18"/>
      <c r="F9" s="17"/>
      <c r="G9" s="17"/>
      <c r="H9" s="17"/>
      <c r="I9" s="17"/>
      <c r="J9" s="26"/>
    </row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mergeCells count="11">
    <mergeCell ref="B2:I2"/>
    <mergeCell ref="B3:F3"/>
    <mergeCell ref="B4:F4"/>
    <mergeCell ref="G4:I4"/>
    <mergeCell ref="B5:D5"/>
    <mergeCell ref="B8:I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肖珊</cp:lastModifiedBy>
  <dcterms:created xsi:type="dcterms:W3CDTF">2022-03-04T11:29:00Z</dcterms:created>
  <dcterms:modified xsi:type="dcterms:W3CDTF">2024-03-04T03:54:09Z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3BE0697830984BC793FECFD15C2A2F0F</vt:lpwstr>
  </property>
</Properties>
</file>