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<sst xmlns="http://schemas.openxmlformats.org/spreadsheetml/2006/main" count="488" uniqueCount="210">
  <si>
    <t>攀枝花市仁和区大龙潭乡中心学校</t>
  </si>
  <si>
    <t>2024年单位预算</t>
  </si>
  <si>
    <t>2024年 02  月  19 日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</si>
  <si>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</si>
  <si>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</si>
  <si>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</si>
  <si>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</si>
  <si>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</si>
  <si>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</si>
  <si>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</si>
  <si>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</si>
  <si>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</si>
  <si>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</si>
  <si>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</si>
  <si>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</si>
  <si>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</si>
  <si>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</si>
  <si>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</si>
  <si>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</si>
  <si>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</si>
  <si>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</si>
  <si>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</si>
  <si>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</si>
  <si>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</si>
  <si>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</si>
  <si>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</si>
  <si>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</si>
  <si>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</si>
  <si>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</si>
  <si>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</si>
  <si>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</si>
  <si>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</si>
  <si>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</si>
  <si>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</si>
  <si>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</si>
  <si>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</si>
  <si>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</si>
  <si>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</si>
  <si>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</si>
  <si>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</si>
  <si>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</si>
  <si>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</si>
  <si>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</si>
  <si>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</si>
  <si>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</si>
  <si>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</si>
  <si>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</si>
  <si>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</si>
  <si>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</si>
  <si>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</si>
  <si>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</si>
  <si>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</si>
  <si>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</si>
  <si>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</si>
  <si>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</si>
  <si>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</si>
  <si>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</si>
  <si>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</si>
  <si>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</si>
  <si>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</si>
  <si>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</si>
  <si>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</si>
  <si>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</si>
  <si>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</si>
  <si>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</si>
  <si>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</si>
  <si>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</si>
  <si>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</si>
  <si>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</si>
  <si>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</si>
  <si>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</si>
  <si>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</si>
  <si>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</si>
  <si>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</si>
  <si>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</si>
  <si>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</si>
  <si>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</si>
  <si>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</si>
  <si>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</si>
  <si>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</si>
  <si>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</si>
  <si>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</si>
  <si>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</si>
  <si>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</si>
  <si>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02</t>
  </si>
  <si>
    <t>01</t>
  </si>
  <si>
    <t xml:space="preserve">学前教育 </t>
  </si>
  <si>
    <t xml:space="preserve">小学教育 </t>
  </si>
  <si>
    <t>09</t>
  </si>
  <si>
    <t>99</t>
  </si>
  <si>
    <t>其他教育费附加安排的支出</t>
  </si>
  <si>
    <t>05</t>
  </si>
  <si>
    <t>事业单位离退休</t>
  </si>
  <si>
    <t>机关事业单位基本养老保险缴费支出</t>
  </si>
  <si>
    <t>11</t>
  </si>
  <si>
    <t>事业单位医疗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</si>
  <si>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</si>
  <si>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</si>
  <si>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</si>
  <si>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</si>
  <si>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</si>
  <si>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</si>
  <si>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</si>
  <si>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</si>
  <si>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</si>
  <si>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</si>
  <si>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</si>
  <si>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</si>
  <si>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</si>
  <si>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</si>
  <si>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</si>
  <si>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</si>
  <si>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</si>
  <si>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</si>
  <si>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</si>
  <si>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</si>
  <si>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</si>
  <si>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</si>
  <si>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</si>
  <si>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</si>
  <si>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</si>
  <si>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</si>
  <si>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</si>
  <si>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</si>
  <si>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</si>
  <si>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</si>
  <si>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</si>
  <si>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</si>
  <si>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</si>
  <si>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</si>
  <si>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</si>
  <si>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</si>
  <si>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</si>
  <si>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</si>
  <si>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</si>
  <si>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</si>
  <si>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</si>
  <si>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</si>
  <si>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</si>
  <si>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</si>
  <si>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</si>
  <si>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</si>
  <si>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</si>
  <si>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</si>
  <si>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</si>
  <si>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</si>
  <si>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</si>
  <si>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</si>
  <si>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</si>
  <si>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</si>
  <si>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</si>
  <si>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</si>
  <si>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</si>
  <si>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</si>
  <si>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</si>
  <si>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</si>
  <si>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</si>
  <si>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</si>
  <si>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</si>
  <si>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</si>
  <si>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</si>
  <si>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</si>
  <si>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</si>
  <si>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</si>
  <si>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</si>
  <si>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</si>
  <si>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</si>
  <si>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</si>
  <si>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</si>
  <si>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</si>
  <si>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</si>
  <si>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办公费</t>
  </si>
  <si>
    <t>28</t>
  </si>
  <si>
    <t>工会经费</t>
  </si>
  <si>
    <t>29</t>
  </si>
  <si>
    <t>福利费</t>
  </si>
  <si>
    <t>其他商品和服务支出</t>
  </si>
  <si>
    <t>离休费</t>
  </si>
  <si>
    <t>生活补助</t>
  </si>
  <si>
    <t>医疗费补助</t>
  </si>
  <si>
    <t>其他对个人和家庭的补助</t>
  </si>
  <si>
    <t>表3-2</t>
  </si>
  <si>
    <t>一般公共预算项目支出预算表</t>
  </si>
  <si>
    <t>项目名称</t>
  </si>
  <si>
    <t>金额</t>
  </si>
  <si>
    <t>学前教育</t>
  </si>
  <si>
    <t>生均公用经费（学前教育）</t>
  </si>
  <si>
    <t>小学教育</t>
  </si>
  <si>
    <t>义务教育生均公用经费（小学）</t>
  </si>
  <si>
    <t>少年宫运转经费项目</t>
  </si>
  <si>
    <t>教育教学管理经费</t>
  </si>
  <si>
    <t>中小学（幼儿园）保安工资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</si>
  <si>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</si>
  <si>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</si>
  <si>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</si>
  <si>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</si>
  <si>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</si>
  <si>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</si>
  <si>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</si>
  <si>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</si>
  <si>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</si>
  <si>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无此项预算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</si>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</sst>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6" fillId="0" borderId="0"/>
  </cellStyleXfs>
  <cellXfs count="11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176" fontId="1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1" fillId="0" borderId="3" xfId="0" applyFont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left"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4" fontId="1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A5"/>
    </sheetView>
  </sheetViews>
  <sheetFormatPr defaultColWidth="9" defaultRowHeight="14.25" outlineLevelRow="2"/>
  <cols>
    <col min="1" max="1" width="123.125" style="114" customWidth="1"/>
    <col min="2" max="16384" width="9" style="114"/>
  </cols>
  <sheetData>
    <row r="1" ht="137" customHeight="1" spans="1:1">
      <c r="A1" s="115" t="s">
        <v>0</v>
      </c>
    </row>
    <row r="2" ht="46.5" spans="1:1">
      <c r="A2" s="116" t="s">
        <v>1</v>
      </c>
    </row>
    <row r="3" ht="20.25" spans="1:1">
      <c r="A3" s="11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8" t="s">
        <v>192</v>
      </c>
      <c r="J1" s="10"/>
    </row>
    <row r="2" ht="22.8" customHeight="1" spans="1:10">
      <c r="A2" s="2"/>
      <c r="B2" s="25" t="s">
        <v>193</v>
      </c>
      <c r="C2" s="26"/>
      <c r="D2" s="26"/>
      <c r="E2" s="26"/>
      <c r="F2" s="26"/>
      <c r="G2" s="26"/>
      <c r="H2" s="26"/>
      <c r="I2" s="30"/>
      <c r="J2" s="10" t="s">
        <v>4</v>
      </c>
    </row>
    <row r="3" ht="19.55" customHeight="1" spans="1:10">
      <c r="A3" s="8"/>
      <c r="B3" s="9" t="s">
        <v>6</v>
      </c>
      <c r="C3" s="9"/>
      <c r="F3" s="19"/>
      <c r="G3" s="19"/>
      <c r="H3" s="19"/>
      <c r="I3" s="19" t="s">
        <v>7</v>
      </c>
      <c r="J3" s="20"/>
    </row>
    <row r="4" ht="24.4" customHeight="1" spans="1:10">
      <c r="A4" s="10"/>
      <c r="B4" s="11" t="s">
        <v>194</v>
      </c>
      <c r="C4" s="11" t="s">
        <v>73</v>
      </c>
      <c r="D4" s="11" t="s">
        <v>195</v>
      </c>
      <c r="E4" s="11"/>
      <c r="F4" s="11"/>
      <c r="G4" s="11"/>
      <c r="H4" s="11"/>
      <c r="I4" s="11"/>
      <c r="J4" s="21"/>
    </row>
    <row r="5" ht="24.4" customHeight="1" spans="1:10">
      <c r="A5" s="12"/>
      <c r="B5" s="11"/>
      <c r="C5" s="11"/>
      <c r="D5" s="11" t="s">
        <v>60</v>
      </c>
      <c r="E5" s="27" t="s">
        <v>196</v>
      </c>
      <c r="F5" s="11" t="s">
        <v>197</v>
      </c>
      <c r="G5" s="11"/>
      <c r="H5" s="11"/>
      <c r="I5" s="11" t="s">
        <v>198</v>
      </c>
      <c r="J5" s="21"/>
    </row>
    <row r="6" ht="24.4" customHeight="1" spans="1:10">
      <c r="A6" s="12"/>
      <c r="B6" s="11"/>
      <c r="C6" s="11"/>
      <c r="D6" s="11"/>
      <c r="E6" s="27"/>
      <c r="F6" s="11" t="s">
        <v>149</v>
      </c>
      <c r="G6" s="11" t="s">
        <v>199</v>
      </c>
      <c r="H6" s="11" t="s">
        <v>200</v>
      </c>
      <c r="I6" s="11"/>
      <c r="J6" s="22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3"/>
    </row>
    <row r="8" ht="27" customHeight="1" spans="1:10">
      <c r="A8" s="13"/>
      <c r="B8" s="15">
        <v>12723</v>
      </c>
      <c r="C8" s="32" t="s">
        <v>0</v>
      </c>
      <c r="D8" s="14" t="s">
        <v>201</v>
      </c>
      <c r="E8" s="14"/>
      <c r="F8" s="14"/>
      <c r="G8" s="14"/>
      <c r="H8" s="14"/>
      <c r="I8" s="14"/>
      <c r="J8" s="23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3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3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3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3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3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3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3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8" t="s">
        <v>202</v>
      </c>
      <c r="J1" s="10"/>
    </row>
    <row r="2" ht="22.8" customHeight="1" spans="1:10">
      <c r="A2" s="2"/>
      <c r="B2" s="7" t="s">
        <v>203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19" t="s">
        <v>7</v>
      </c>
      <c r="J3" s="20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204</v>
      </c>
      <c r="H4" s="11"/>
      <c r="I4" s="11"/>
      <c r="J4" s="21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144</v>
      </c>
      <c r="G5" s="11" t="s">
        <v>60</v>
      </c>
      <c r="H5" s="11" t="s">
        <v>80</v>
      </c>
      <c r="I5" s="11" t="s">
        <v>81</v>
      </c>
      <c r="J5" s="21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2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3"/>
    </row>
    <row r="8" ht="27" customHeight="1" spans="1:10">
      <c r="A8" s="13"/>
      <c r="B8" s="11"/>
      <c r="C8" s="11"/>
      <c r="D8" s="11"/>
      <c r="E8" s="15">
        <v>127023</v>
      </c>
      <c r="F8" s="11" t="s">
        <v>201</v>
      </c>
      <c r="G8" s="14"/>
      <c r="H8" s="14"/>
      <c r="I8" s="14"/>
      <c r="J8" s="23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3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3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3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3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3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3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1"/>
      <c r="H15" s="31"/>
      <c r="I15" s="31"/>
      <c r="J15" s="22"/>
    </row>
    <row r="16" ht="27" customHeight="1" spans="1:10">
      <c r="A16" s="16"/>
      <c r="B16" s="17"/>
      <c r="C16" s="17"/>
      <c r="D16" s="17"/>
      <c r="E16" s="17"/>
      <c r="F16" s="16"/>
      <c r="G16" s="16"/>
      <c r="H16" s="16"/>
      <c r="I16" s="16"/>
      <c r="J16" s="2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8" t="s">
        <v>205</v>
      </c>
      <c r="J1" s="10"/>
    </row>
    <row r="2" ht="22.8" customHeight="1" spans="1:10">
      <c r="A2" s="2"/>
      <c r="B2" s="25" t="s">
        <v>206</v>
      </c>
      <c r="C2" s="26"/>
      <c r="D2" s="26"/>
      <c r="E2" s="26"/>
      <c r="F2" s="26"/>
      <c r="G2" s="26"/>
      <c r="H2" s="26"/>
      <c r="I2" s="30"/>
      <c r="J2" s="10" t="s">
        <v>4</v>
      </c>
    </row>
    <row r="3" ht="19.55" customHeight="1" spans="1:10">
      <c r="A3" s="8"/>
      <c r="B3" s="9" t="s">
        <v>6</v>
      </c>
      <c r="C3" s="9"/>
      <c r="F3" s="19"/>
      <c r="G3" s="19"/>
      <c r="H3" s="19"/>
      <c r="I3" s="19" t="s">
        <v>7</v>
      </c>
      <c r="J3" s="20"/>
    </row>
    <row r="4" ht="24.4" customHeight="1" spans="1:10">
      <c r="A4" s="10"/>
      <c r="B4" s="11" t="s">
        <v>194</v>
      </c>
      <c r="C4" s="11" t="s">
        <v>73</v>
      </c>
      <c r="D4" s="11" t="s">
        <v>195</v>
      </c>
      <c r="E4" s="11"/>
      <c r="F4" s="11"/>
      <c r="G4" s="11"/>
      <c r="H4" s="11"/>
      <c r="I4" s="11"/>
      <c r="J4" s="21"/>
    </row>
    <row r="5" ht="24.4" customHeight="1" spans="1:10">
      <c r="A5" s="12"/>
      <c r="B5" s="11"/>
      <c r="C5" s="11"/>
      <c r="D5" s="11" t="s">
        <v>60</v>
      </c>
      <c r="E5" s="27" t="s">
        <v>196</v>
      </c>
      <c r="F5" s="11" t="s">
        <v>197</v>
      </c>
      <c r="G5" s="11"/>
      <c r="H5" s="11"/>
      <c r="I5" s="11" t="s">
        <v>198</v>
      </c>
      <c r="J5" s="21"/>
    </row>
    <row r="6" ht="24.4" customHeight="1" spans="1:10">
      <c r="A6" s="12"/>
      <c r="B6" s="11"/>
      <c r="C6" s="11"/>
      <c r="D6" s="11"/>
      <c r="E6" s="27"/>
      <c r="F6" s="11" t="s">
        <v>149</v>
      </c>
      <c r="G6" s="11" t="s">
        <v>199</v>
      </c>
      <c r="H6" s="11" t="s">
        <v>200</v>
      </c>
      <c r="I6" s="11"/>
      <c r="J6" s="22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3"/>
    </row>
    <row r="8" ht="27" customHeight="1" spans="1:10">
      <c r="A8" s="13"/>
      <c r="B8" s="15">
        <v>127023</v>
      </c>
      <c r="C8" s="28" t="s">
        <v>0</v>
      </c>
      <c r="D8" s="14" t="s">
        <v>201</v>
      </c>
      <c r="E8" s="14"/>
      <c r="F8" s="14"/>
      <c r="G8" s="14"/>
      <c r="H8" s="14"/>
      <c r="I8" s="14"/>
      <c r="J8" s="23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3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3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3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3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3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3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3"/>
    </row>
    <row r="16" ht="27" customHeight="1" spans="1:10">
      <c r="A16" s="16"/>
      <c r="B16" s="16"/>
      <c r="C16" s="16"/>
      <c r="D16" s="16"/>
      <c r="E16" s="16"/>
      <c r="F16" s="16"/>
      <c r="G16" s="16"/>
      <c r="H16" s="16"/>
      <c r="I16" s="16"/>
      <c r="J16" s="2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8" t="s">
        <v>207</v>
      </c>
      <c r="J1" s="10"/>
    </row>
    <row r="2" ht="22.8" customHeight="1" spans="1:10">
      <c r="A2" s="2"/>
      <c r="B2" s="7" t="s">
        <v>208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19" t="s">
        <v>7</v>
      </c>
      <c r="J3" s="20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209</v>
      </c>
      <c r="H4" s="11"/>
      <c r="I4" s="11"/>
      <c r="J4" s="21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144</v>
      </c>
      <c r="G5" s="11" t="s">
        <v>60</v>
      </c>
      <c r="H5" s="11" t="s">
        <v>80</v>
      </c>
      <c r="I5" s="11" t="s">
        <v>81</v>
      </c>
      <c r="J5" s="21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2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3"/>
    </row>
    <row r="8" ht="27" customHeight="1" spans="1:10">
      <c r="A8" s="13"/>
      <c r="B8" s="11"/>
      <c r="C8" s="11"/>
      <c r="D8" s="11"/>
      <c r="E8" s="15">
        <v>127023</v>
      </c>
      <c r="F8" s="11" t="s">
        <v>201</v>
      </c>
      <c r="G8" s="14"/>
      <c r="H8" s="14"/>
      <c r="I8" s="14"/>
      <c r="J8" s="23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3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3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3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3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3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3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3"/>
    </row>
    <row r="16" ht="27" customHeight="1" spans="1:10">
      <c r="A16" s="16"/>
      <c r="B16" s="17"/>
      <c r="C16" s="17"/>
      <c r="D16" s="17"/>
      <c r="E16" s="17"/>
      <c r="F16" s="16"/>
      <c r="G16" s="16"/>
      <c r="H16" s="16"/>
      <c r="I16" s="16"/>
      <c r="J16" s="2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D11" sqref="D11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03" customFormat="1" ht="25" customHeight="1" spans="1:6">
      <c r="A1" s="3"/>
      <c r="B1" s="3"/>
      <c r="C1" s="104"/>
      <c r="D1" s="3"/>
      <c r="E1" s="105" t="s">
        <v>3</v>
      </c>
      <c r="F1" s="106" t="s">
        <v>4</v>
      </c>
    </row>
    <row r="2" ht="22.8" customHeight="1" spans="1:6">
      <c r="A2" s="84"/>
      <c r="B2" s="86" t="s">
        <v>5</v>
      </c>
      <c r="C2" s="86"/>
      <c r="D2" s="86"/>
      <c r="E2" s="86"/>
      <c r="F2" s="92"/>
    </row>
    <row r="3" ht="19.55" customHeight="1" spans="1:6">
      <c r="A3" s="87"/>
      <c r="B3" s="9" t="s">
        <v>6</v>
      </c>
      <c r="C3" s="73"/>
      <c r="D3" s="73"/>
      <c r="E3" s="88" t="s">
        <v>7</v>
      </c>
      <c r="F3" s="93"/>
    </row>
    <row r="4" ht="26" customHeight="1" spans="1:6">
      <c r="A4" s="89"/>
      <c r="B4" s="11" t="s">
        <v>8</v>
      </c>
      <c r="C4" s="11"/>
      <c r="D4" s="11" t="s">
        <v>9</v>
      </c>
      <c r="E4" s="11"/>
      <c r="F4" s="78"/>
    </row>
    <row r="5" ht="26" customHeight="1" spans="1:6">
      <c r="A5" s="89"/>
      <c r="B5" s="11" t="s">
        <v>10</v>
      </c>
      <c r="C5" s="11" t="s">
        <v>11</v>
      </c>
      <c r="D5" s="11" t="s">
        <v>10</v>
      </c>
      <c r="E5" s="11" t="s">
        <v>11</v>
      </c>
      <c r="F5" s="78"/>
    </row>
    <row r="6" ht="26" customHeight="1" spans="1:6">
      <c r="A6" s="10"/>
      <c r="B6" s="15" t="s">
        <v>12</v>
      </c>
      <c r="C6" s="31">
        <v>10866144.01</v>
      </c>
      <c r="D6" s="15" t="s">
        <v>13</v>
      </c>
      <c r="E6" s="31"/>
      <c r="F6" s="22"/>
    </row>
    <row r="7" ht="26" customHeight="1" spans="1:6">
      <c r="A7" s="10"/>
      <c r="B7" s="15" t="s">
        <v>14</v>
      </c>
      <c r="C7" s="31"/>
      <c r="D7" s="15" t="s">
        <v>15</v>
      </c>
      <c r="E7" s="31"/>
      <c r="F7" s="22"/>
    </row>
    <row r="8" ht="26" customHeight="1" spans="1:6">
      <c r="A8" s="10"/>
      <c r="B8" s="15" t="s">
        <v>16</v>
      </c>
      <c r="C8" s="31"/>
      <c r="D8" s="15" t="s">
        <v>17</v>
      </c>
      <c r="E8" s="31"/>
      <c r="F8" s="22"/>
    </row>
    <row r="9" ht="26" customHeight="1" spans="1:6">
      <c r="A9" s="10"/>
      <c r="B9" s="15" t="s">
        <v>18</v>
      </c>
      <c r="C9" s="31"/>
      <c r="D9" s="15" t="s">
        <v>19</v>
      </c>
      <c r="E9" s="31"/>
      <c r="F9" s="22"/>
    </row>
    <row r="10" ht="26" customHeight="1" spans="1:6">
      <c r="A10" s="10"/>
      <c r="B10" s="15" t="s">
        <v>20</v>
      </c>
      <c r="C10" s="31"/>
      <c r="D10" s="15" t="s">
        <v>21</v>
      </c>
      <c r="E10" s="31">
        <v>8442580.65</v>
      </c>
      <c r="F10" s="22"/>
    </row>
    <row r="11" ht="26" customHeight="1" spans="1:6">
      <c r="A11" s="10"/>
      <c r="B11" s="15" t="s">
        <v>22</v>
      </c>
      <c r="C11" s="31"/>
      <c r="D11" s="15" t="s">
        <v>23</v>
      </c>
      <c r="E11" s="31"/>
      <c r="F11" s="22"/>
    </row>
    <row r="12" ht="26" customHeight="1" spans="1:6">
      <c r="A12" s="10"/>
      <c r="B12" s="15" t="s">
        <v>24</v>
      </c>
      <c r="C12" s="31"/>
      <c r="D12" s="15" t="s">
        <v>25</v>
      </c>
      <c r="E12" s="31"/>
      <c r="F12" s="22"/>
    </row>
    <row r="13" ht="26" customHeight="1" spans="1:6">
      <c r="A13" s="10"/>
      <c r="B13" s="15" t="s">
        <v>24</v>
      </c>
      <c r="C13" s="31"/>
      <c r="D13" s="15" t="s">
        <v>26</v>
      </c>
      <c r="E13" s="31">
        <v>1098674.32</v>
      </c>
      <c r="F13" s="22"/>
    </row>
    <row r="14" ht="26" customHeight="1" spans="1:6">
      <c r="A14" s="10"/>
      <c r="B14" s="15" t="s">
        <v>24</v>
      </c>
      <c r="C14" s="31"/>
      <c r="D14" s="15" t="s">
        <v>27</v>
      </c>
      <c r="E14" s="31"/>
      <c r="F14" s="22"/>
    </row>
    <row r="15" ht="26" customHeight="1" spans="1:6">
      <c r="A15" s="10"/>
      <c r="B15" s="15" t="s">
        <v>24</v>
      </c>
      <c r="C15" s="31"/>
      <c r="D15" s="15" t="s">
        <v>28</v>
      </c>
      <c r="E15" s="31">
        <v>567737.04</v>
      </c>
      <c r="F15" s="22"/>
    </row>
    <row r="16" ht="26" customHeight="1" spans="1:6">
      <c r="A16" s="10"/>
      <c r="B16" s="15" t="s">
        <v>24</v>
      </c>
      <c r="C16" s="31"/>
      <c r="D16" s="15" t="s">
        <v>29</v>
      </c>
      <c r="E16" s="31"/>
      <c r="F16" s="22"/>
    </row>
    <row r="17" ht="26" customHeight="1" spans="1:6">
      <c r="A17" s="10"/>
      <c r="B17" s="15" t="s">
        <v>24</v>
      </c>
      <c r="C17" s="31"/>
      <c r="D17" s="15" t="s">
        <v>30</v>
      </c>
      <c r="E17" s="31"/>
      <c r="F17" s="22"/>
    </row>
    <row r="18" ht="26" customHeight="1" spans="1:6">
      <c r="A18" s="10"/>
      <c r="B18" s="15" t="s">
        <v>24</v>
      </c>
      <c r="C18" s="31"/>
      <c r="D18" s="15" t="s">
        <v>31</v>
      </c>
      <c r="E18" s="31"/>
      <c r="F18" s="22"/>
    </row>
    <row r="19" ht="26" customHeight="1" spans="1:6">
      <c r="A19" s="10"/>
      <c r="B19" s="15" t="s">
        <v>24</v>
      </c>
      <c r="C19" s="31"/>
      <c r="D19" s="15" t="s">
        <v>32</v>
      </c>
      <c r="E19" s="31"/>
      <c r="F19" s="22"/>
    </row>
    <row r="20" ht="26" customHeight="1" spans="1:6">
      <c r="A20" s="10"/>
      <c r="B20" s="15" t="s">
        <v>24</v>
      </c>
      <c r="C20" s="31"/>
      <c r="D20" s="15" t="s">
        <v>33</v>
      </c>
      <c r="E20" s="31"/>
      <c r="F20" s="22"/>
    </row>
    <row r="21" ht="26" customHeight="1" spans="1:6">
      <c r="A21" s="10"/>
      <c r="B21" s="15" t="s">
        <v>24</v>
      </c>
      <c r="C21" s="31"/>
      <c r="D21" s="15" t="s">
        <v>34</v>
      </c>
      <c r="E21" s="31"/>
      <c r="F21" s="22"/>
    </row>
    <row r="22" ht="26" customHeight="1" spans="1:6">
      <c r="A22" s="10"/>
      <c r="B22" s="15" t="s">
        <v>24</v>
      </c>
      <c r="C22" s="31"/>
      <c r="D22" s="15" t="s">
        <v>35</v>
      </c>
      <c r="E22" s="31"/>
      <c r="F22" s="22"/>
    </row>
    <row r="23" ht="26" customHeight="1" spans="1:6">
      <c r="A23" s="10"/>
      <c r="B23" s="15" t="s">
        <v>24</v>
      </c>
      <c r="C23" s="31"/>
      <c r="D23" s="15" t="s">
        <v>36</v>
      </c>
      <c r="E23" s="31"/>
      <c r="F23" s="22"/>
    </row>
    <row r="24" ht="26" customHeight="1" spans="1:6">
      <c r="A24" s="10"/>
      <c r="B24" s="15" t="s">
        <v>24</v>
      </c>
      <c r="C24" s="31"/>
      <c r="D24" s="15" t="s">
        <v>37</v>
      </c>
      <c r="E24" s="31"/>
      <c r="F24" s="22"/>
    </row>
    <row r="25" ht="26" customHeight="1" spans="1:6">
      <c r="A25" s="10"/>
      <c r="B25" s="15" t="s">
        <v>24</v>
      </c>
      <c r="C25" s="31"/>
      <c r="D25" s="15" t="s">
        <v>38</v>
      </c>
      <c r="E25" s="31">
        <v>757152</v>
      </c>
      <c r="F25" s="22"/>
    </row>
    <row r="26" ht="26" customHeight="1" spans="1:6">
      <c r="A26" s="10"/>
      <c r="B26" s="15" t="s">
        <v>24</v>
      </c>
      <c r="C26" s="31"/>
      <c r="D26" s="15" t="s">
        <v>39</v>
      </c>
      <c r="E26" s="31"/>
      <c r="F26" s="22"/>
    </row>
    <row r="27" ht="26" customHeight="1" spans="1:6">
      <c r="A27" s="10"/>
      <c r="B27" s="15" t="s">
        <v>24</v>
      </c>
      <c r="C27" s="31"/>
      <c r="D27" s="15" t="s">
        <v>40</v>
      </c>
      <c r="E27" s="31"/>
      <c r="F27" s="22"/>
    </row>
    <row r="28" ht="26" customHeight="1" spans="1:6">
      <c r="A28" s="10"/>
      <c r="B28" s="15" t="s">
        <v>24</v>
      </c>
      <c r="C28" s="31"/>
      <c r="D28" s="15" t="s">
        <v>41</v>
      </c>
      <c r="E28" s="31"/>
      <c r="F28" s="22"/>
    </row>
    <row r="29" ht="26" customHeight="1" spans="1:6">
      <c r="A29" s="10"/>
      <c r="B29" s="15" t="s">
        <v>24</v>
      </c>
      <c r="C29" s="31"/>
      <c r="D29" s="15" t="s">
        <v>42</v>
      </c>
      <c r="E29" s="31"/>
      <c r="F29" s="22"/>
    </row>
    <row r="30" ht="26" customHeight="1" spans="1:6">
      <c r="A30" s="10"/>
      <c r="B30" s="15" t="s">
        <v>24</v>
      </c>
      <c r="C30" s="31"/>
      <c r="D30" s="15" t="s">
        <v>43</v>
      </c>
      <c r="E30" s="31"/>
      <c r="F30" s="22"/>
    </row>
    <row r="31" ht="26" customHeight="1" spans="1:6">
      <c r="A31" s="10"/>
      <c r="B31" s="15" t="s">
        <v>24</v>
      </c>
      <c r="C31" s="31"/>
      <c r="D31" s="15" t="s">
        <v>44</v>
      </c>
      <c r="E31" s="31"/>
      <c r="F31" s="22"/>
    </row>
    <row r="32" ht="26" customHeight="1" spans="1:6">
      <c r="A32" s="10"/>
      <c r="B32" s="15" t="s">
        <v>24</v>
      </c>
      <c r="C32" s="31"/>
      <c r="D32" s="15" t="s">
        <v>45</v>
      </c>
      <c r="E32" s="31"/>
      <c r="F32" s="22"/>
    </row>
    <row r="33" ht="26" customHeight="1" spans="1:6">
      <c r="A33" s="10"/>
      <c r="B33" s="15" t="s">
        <v>24</v>
      </c>
      <c r="C33" s="31"/>
      <c r="D33" s="15" t="s">
        <v>46</v>
      </c>
      <c r="E33" s="31"/>
      <c r="F33" s="22"/>
    </row>
    <row r="34" ht="26" customHeight="1" spans="1:6">
      <c r="A34" s="10"/>
      <c r="B34" s="15" t="s">
        <v>24</v>
      </c>
      <c r="C34" s="31"/>
      <c r="D34" s="15" t="s">
        <v>47</v>
      </c>
      <c r="E34" s="31"/>
      <c r="F34" s="22"/>
    </row>
    <row r="35" ht="26" customHeight="1" spans="1:6">
      <c r="A35" s="10"/>
      <c r="B35" s="15" t="s">
        <v>24</v>
      </c>
      <c r="C35" s="31"/>
      <c r="D35" s="15" t="s">
        <v>48</v>
      </c>
      <c r="E35" s="31"/>
      <c r="F35" s="22"/>
    </row>
    <row r="36" ht="26" customHeight="1" spans="1:6">
      <c r="A36" s="13"/>
      <c r="B36" s="11" t="s">
        <v>49</v>
      </c>
      <c r="C36" s="14"/>
      <c r="D36" s="11" t="s">
        <v>50</v>
      </c>
      <c r="E36" s="14"/>
      <c r="F36" s="23"/>
    </row>
    <row r="37" ht="26" customHeight="1" spans="1:6">
      <c r="A37" s="10"/>
      <c r="B37" s="15" t="s">
        <v>51</v>
      </c>
      <c r="C37" s="31"/>
      <c r="D37" s="15" t="s">
        <v>52</v>
      </c>
      <c r="E37" s="31"/>
      <c r="F37" s="107"/>
    </row>
    <row r="38" ht="26" customHeight="1" spans="1:6">
      <c r="A38" s="108"/>
      <c r="B38" s="15" t="s">
        <v>53</v>
      </c>
      <c r="C38" s="31"/>
      <c r="D38" s="15" t="s">
        <v>54</v>
      </c>
      <c r="E38" s="31"/>
      <c r="F38" s="107"/>
    </row>
    <row r="39" ht="26" customHeight="1" spans="1:6">
      <c r="A39" s="108"/>
      <c r="B39" s="109"/>
      <c r="C39" s="109"/>
      <c r="D39" s="15" t="s">
        <v>55</v>
      </c>
      <c r="E39" s="31"/>
      <c r="F39" s="107"/>
    </row>
    <row r="40" ht="26" customHeight="1" spans="1:6">
      <c r="A40" s="110"/>
      <c r="B40" s="11" t="s">
        <v>56</v>
      </c>
      <c r="C40" s="14">
        <v>10866144.01</v>
      </c>
      <c r="D40" s="11" t="s">
        <v>57</v>
      </c>
      <c r="E40" s="14">
        <f>E6+E10+E13+E15+E25</f>
        <v>10866144.01</v>
      </c>
      <c r="F40" s="111"/>
    </row>
    <row r="41" ht="9.75" customHeight="1" spans="1:6">
      <c r="A41" s="91"/>
      <c r="B41" s="91"/>
      <c r="C41" s="112"/>
      <c r="D41" s="112"/>
      <c r="E41" s="91"/>
      <c r="F41" s="11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2"/>
      <c r="K1" s="72"/>
      <c r="L1" s="72"/>
      <c r="M1" s="72"/>
      <c r="N1" s="72"/>
      <c r="O1" s="72"/>
      <c r="P1" s="72"/>
      <c r="Q1" s="18" t="s">
        <v>58</v>
      </c>
      <c r="R1" s="10"/>
    </row>
    <row r="2" ht="22.8" customHeight="1" spans="1:18">
      <c r="A2" s="2"/>
      <c r="B2" s="25" t="s">
        <v>59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30"/>
      <c r="R2" s="10" t="s">
        <v>4</v>
      </c>
    </row>
    <row r="3" ht="19.55" customHeight="1" spans="1:18">
      <c r="A3" s="8"/>
      <c r="B3" s="9" t="s">
        <v>6</v>
      </c>
      <c r="C3" s="9"/>
      <c r="D3" s="8"/>
      <c r="E3" s="8"/>
      <c r="F3" s="8"/>
      <c r="I3" s="64"/>
      <c r="J3" s="8"/>
      <c r="K3" s="64"/>
      <c r="L3" s="64"/>
      <c r="M3" s="64"/>
      <c r="N3" s="64"/>
      <c r="O3" s="64"/>
      <c r="P3" s="64"/>
      <c r="Q3" s="19" t="s">
        <v>7</v>
      </c>
      <c r="R3" s="20"/>
    </row>
    <row r="4" ht="24.4" customHeight="1" spans="1:18">
      <c r="A4" s="12"/>
      <c r="B4" s="27" t="s">
        <v>10</v>
      </c>
      <c r="C4" s="27"/>
      <c r="D4" s="27"/>
      <c r="E4" s="27"/>
      <c r="F4" s="27"/>
      <c r="G4" s="27" t="s">
        <v>60</v>
      </c>
      <c r="H4" s="27" t="s">
        <v>61</v>
      </c>
      <c r="I4" s="27" t="s">
        <v>62</v>
      </c>
      <c r="J4" s="27" t="s">
        <v>63</v>
      </c>
      <c r="K4" s="27" t="s">
        <v>64</v>
      </c>
      <c r="L4" s="27" t="s">
        <v>65</v>
      </c>
      <c r="M4" s="27" t="s">
        <v>66</v>
      </c>
      <c r="N4" s="27" t="s">
        <v>67</v>
      </c>
      <c r="O4" s="27" t="s">
        <v>68</v>
      </c>
      <c r="P4" s="27" t="s">
        <v>69</v>
      </c>
      <c r="Q4" s="27" t="s">
        <v>70</v>
      </c>
      <c r="R4" s="22"/>
    </row>
    <row r="5" ht="24.4" customHeight="1" spans="1:18">
      <c r="A5" s="12"/>
      <c r="B5" s="27" t="s">
        <v>71</v>
      </c>
      <c r="C5" s="27"/>
      <c r="D5" s="27"/>
      <c r="E5" s="27" t="s">
        <v>72</v>
      </c>
      <c r="F5" s="27" t="s">
        <v>73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2"/>
    </row>
    <row r="6" ht="24.4" customHeight="1" spans="1:18">
      <c r="A6" s="12"/>
      <c r="B6" s="27" t="s">
        <v>74</v>
      </c>
      <c r="C6" s="27" t="s">
        <v>75</v>
      </c>
      <c r="D6" s="27" t="s">
        <v>76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2"/>
    </row>
    <row r="7" ht="32" customHeight="1" spans="1:18">
      <c r="A7" s="13"/>
      <c r="B7" s="11"/>
      <c r="C7" s="11"/>
      <c r="D7" s="11"/>
      <c r="E7" s="11"/>
      <c r="F7" s="11" t="s">
        <v>77</v>
      </c>
      <c r="G7" s="75">
        <f>G8</f>
        <v>10866144.01</v>
      </c>
      <c r="H7" s="75"/>
      <c r="I7" s="75">
        <f>I8</f>
        <v>10866144.01</v>
      </c>
      <c r="J7" s="14"/>
      <c r="K7" s="14"/>
      <c r="L7" s="14"/>
      <c r="M7" s="14"/>
      <c r="N7" s="14"/>
      <c r="O7" s="14"/>
      <c r="P7" s="14"/>
      <c r="Q7" s="14"/>
      <c r="R7" s="23"/>
    </row>
    <row r="8" ht="26" customHeight="1" spans="1:18">
      <c r="A8" s="97"/>
      <c r="B8" s="15"/>
      <c r="C8" s="15"/>
      <c r="D8" s="15"/>
      <c r="E8" s="98">
        <v>127023</v>
      </c>
      <c r="F8" s="98" t="s">
        <v>0</v>
      </c>
      <c r="G8" s="75">
        <v>10866144.01</v>
      </c>
      <c r="H8" s="14"/>
      <c r="I8" s="75">
        <v>10866144.01</v>
      </c>
      <c r="J8" s="100"/>
      <c r="K8" s="100"/>
      <c r="L8" s="100"/>
      <c r="M8" s="100"/>
      <c r="N8" s="100"/>
      <c r="O8" s="100"/>
      <c r="P8" s="100"/>
      <c r="Q8" s="101"/>
      <c r="R8" s="102"/>
    </row>
    <row r="9" ht="37" customHeight="1" spans="2:17">
      <c r="B9" s="15"/>
      <c r="C9" s="15"/>
      <c r="D9" s="15"/>
      <c r="E9" s="15"/>
      <c r="F9" s="15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2"/>
      <c r="G1" s="6"/>
      <c r="H1" s="6"/>
      <c r="I1" s="6"/>
      <c r="J1" s="6"/>
      <c r="K1" s="18" t="s">
        <v>78</v>
      </c>
      <c r="L1" s="10"/>
    </row>
    <row r="2" ht="22.8" customHeight="1" spans="1:12">
      <c r="A2" s="2"/>
      <c r="B2" s="7" t="s">
        <v>79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64"/>
      <c r="J3" s="64"/>
      <c r="K3" s="19" t="s">
        <v>7</v>
      </c>
      <c r="L3" s="20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80</v>
      </c>
      <c r="I4" s="11" t="s">
        <v>81</v>
      </c>
      <c r="J4" s="11" t="s">
        <v>82</v>
      </c>
      <c r="K4" s="27" t="s">
        <v>83</v>
      </c>
      <c r="L4" s="21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1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2"/>
    </row>
    <row r="7" ht="27" customHeight="1" spans="1:12">
      <c r="A7" s="13"/>
      <c r="B7" s="11"/>
      <c r="C7" s="11"/>
      <c r="D7" s="11"/>
      <c r="E7" s="11"/>
      <c r="F7" s="11" t="s">
        <v>77</v>
      </c>
      <c r="G7" s="95">
        <f>G8+G9+G10+G11+G12+G13+G14+G15</f>
        <v>10866144.01</v>
      </c>
      <c r="H7" s="95">
        <f>H8+H9+H10+H11+H12+H13+H14+H15</f>
        <v>10546976.01</v>
      </c>
      <c r="I7" s="95">
        <f>I8+I9+I10+I11+I12+I13+I14+I15</f>
        <v>319168</v>
      </c>
      <c r="J7" s="14"/>
      <c r="K7" s="14"/>
      <c r="L7" s="23"/>
    </row>
    <row r="8" ht="27" customHeight="1" spans="1:12">
      <c r="A8" s="13"/>
      <c r="B8" s="96">
        <v>205</v>
      </c>
      <c r="C8" s="96" t="s">
        <v>84</v>
      </c>
      <c r="D8" s="96" t="s">
        <v>85</v>
      </c>
      <c r="E8" s="15">
        <v>2050201</v>
      </c>
      <c r="F8" s="15" t="s">
        <v>86</v>
      </c>
      <c r="G8" s="95">
        <f t="shared" ref="G8:G15" si="0">H8+I8</f>
        <v>109200</v>
      </c>
      <c r="H8" s="95"/>
      <c r="I8" s="95">
        <v>109200</v>
      </c>
      <c r="J8" s="14"/>
      <c r="K8" s="14"/>
      <c r="L8" s="23"/>
    </row>
    <row r="9" ht="27" customHeight="1" spans="1:12">
      <c r="A9" s="13"/>
      <c r="B9" s="96">
        <v>205</v>
      </c>
      <c r="C9" s="96" t="s">
        <v>84</v>
      </c>
      <c r="D9" s="96" t="s">
        <v>84</v>
      </c>
      <c r="E9" s="15">
        <v>2050202</v>
      </c>
      <c r="F9" s="15" t="s">
        <v>87</v>
      </c>
      <c r="G9" s="95">
        <f t="shared" si="0"/>
        <v>8152980.65</v>
      </c>
      <c r="H9" s="95">
        <v>8123412.65</v>
      </c>
      <c r="I9" s="95">
        <v>29568</v>
      </c>
      <c r="J9" s="14"/>
      <c r="K9" s="14"/>
      <c r="L9" s="23"/>
    </row>
    <row r="10" ht="27" customHeight="1" spans="1:12">
      <c r="A10" s="13"/>
      <c r="B10" s="96">
        <v>205</v>
      </c>
      <c r="C10" s="96" t="s">
        <v>88</v>
      </c>
      <c r="D10" s="96" t="s">
        <v>89</v>
      </c>
      <c r="E10" s="15">
        <v>2050999</v>
      </c>
      <c r="F10" s="15" t="s">
        <v>90</v>
      </c>
      <c r="G10" s="95">
        <f t="shared" si="0"/>
        <v>180400</v>
      </c>
      <c r="H10" s="95"/>
      <c r="I10" s="95">
        <v>180400</v>
      </c>
      <c r="J10" s="14"/>
      <c r="K10" s="14"/>
      <c r="L10" s="23"/>
    </row>
    <row r="11" ht="27" customHeight="1" spans="1:12">
      <c r="A11" s="13"/>
      <c r="B11" s="96">
        <v>208</v>
      </c>
      <c r="C11" s="96" t="s">
        <v>91</v>
      </c>
      <c r="D11" s="96" t="s">
        <v>84</v>
      </c>
      <c r="E11" s="15">
        <v>2080502</v>
      </c>
      <c r="F11" s="15" t="s">
        <v>92</v>
      </c>
      <c r="G11" s="95">
        <f t="shared" si="0"/>
        <v>145526.8</v>
      </c>
      <c r="H11" s="95">
        <v>145526.8</v>
      </c>
      <c r="I11" s="95"/>
      <c r="J11" s="14"/>
      <c r="K11" s="14"/>
      <c r="L11" s="23"/>
    </row>
    <row r="12" ht="27" customHeight="1" spans="1:12">
      <c r="A12" s="13"/>
      <c r="B12" s="96">
        <v>208</v>
      </c>
      <c r="C12" s="96" t="s">
        <v>91</v>
      </c>
      <c r="D12" s="96" t="s">
        <v>91</v>
      </c>
      <c r="E12" s="15">
        <v>2080505</v>
      </c>
      <c r="F12" s="15" t="s">
        <v>93</v>
      </c>
      <c r="G12" s="95">
        <f t="shared" si="0"/>
        <v>953147.52</v>
      </c>
      <c r="H12" s="95">
        <v>953147.52</v>
      </c>
      <c r="I12" s="95"/>
      <c r="J12" s="14"/>
      <c r="K12" s="14"/>
      <c r="L12" s="23"/>
    </row>
    <row r="13" ht="27" customHeight="1" spans="1:12">
      <c r="A13" s="13"/>
      <c r="B13" s="96">
        <v>210</v>
      </c>
      <c r="C13" s="96" t="s">
        <v>94</v>
      </c>
      <c r="D13" s="96" t="s">
        <v>84</v>
      </c>
      <c r="E13" s="15">
        <v>2101102</v>
      </c>
      <c r="F13" s="15" t="s">
        <v>95</v>
      </c>
      <c r="G13" s="95">
        <f t="shared" si="0"/>
        <v>446537.04</v>
      </c>
      <c r="H13" s="95">
        <v>446537.04</v>
      </c>
      <c r="I13" s="95"/>
      <c r="J13" s="14"/>
      <c r="K13" s="14"/>
      <c r="L13" s="23"/>
    </row>
    <row r="14" ht="27" customHeight="1" spans="1:12">
      <c r="A14" s="13"/>
      <c r="B14" s="96">
        <v>210</v>
      </c>
      <c r="C14" s="96" t="s">
        <v>94</v>
      </c>
      <c r="D14" s="96" t="s">
        <v>96</v>
      </c>
      <c r="E14" s="15">
        <v>2101103</v>
      </c>
      <c r="F14" s="15" t="s">
        <v>97</v>
      </c>
      <c r="G14" s="95">
        <f t="shared" si="0"/>
        <v>121200</v>
      </c>
      <c r="H14" s="95">
        <v>121200</v>
      </c>
      <c r="I14" s="95"/>
      <c r="J14" s="14"/>
      <c r="K14" s="14"/>
      <c r="L14" s="23"/>
    </row>
    <row r="15" ht="27" customHeight="1" spans="1:12">
      <c r="A15" s="13"/>
      <c r="B15" s="96">
        <v>221</v>
      </c>
      <c r="C15" s="96" t="s">
        <v>84</v>
      </c>
      <c r="D15" s="96" t="s">
        <v>85</v>
      </c>
      <c r="E15" s="15">
        <v>2210201</v>
      </c>
      <c r="F15" s="15" t="s">
        <v>98</v>
      </c>
      <c r="G15" s="95">
        <f t="shared" si="0"/>
        <v>757152</v>
      </c>
      <c r="H15" s="95">
        <v>757152</v>
      </c>
      <c r="I15" s="95"/>
      <c r="J15" s="14"/>
      <c r="K15" s="14"/>
      <c r="L15" s="23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3"/>
      <c r="B1" s="3"/>
      <c r="C1" s="84"/>
      <c r="D1" s="84"/>
      <c r="E1" s="84"/>
      <c r="F1" s="84"/>
      <c r="G1" s="84"/>
      <c r="H1" s="85" t="s">
        <v>99</v>
      </c>
      <c r="I1" s="92" t="s">
        <v>4</v>
      </c>
    </row>
    <row r="2" ht="22.8" customHeight="1" spans="1:9">
      <c r="A2" s="84"/>
      <c r="B2" s="86" t="s">
        <v>100</v>
      </c>
      <c r="C2" s="86"/>
      <c r="D2" s="86"/>
      <c r="E2" s="86"/>
      <c r="F2" s="86"/>
      <c r="G2" s="86"/>
      <c r="H2" s="86"/>
      <c r="I2" s="92"/>
    </row>
    <row r="3" ht="19.55" customHeight="1" spans="1:9">
      <c r="A3" s="87"/>
      <c r="B3" s="9" t="s">
        <v>6</v>
      </c>
      <c r="C3" s="9"/>
      <c r="D3" s="73"/>
      <c r="E3" s="73"/>
      <c r="F3" s="73"/>
      <c r="G3" s="73"/>
      <c r="H3" s="88" t="s">
        <v>7</v>
      </c>
      <c r="I3" s="93"/>
    </row>
    <row r="4" ht="15" customHeight="1" spans="1:9">
      <c r="A4" s="89"/>
      <c r="B4" s="11" t="s">
        <v>8</v>
      </c>
      <c r="C4" s="11"/>
      <c r="D4" s="11" t="s">
        <v>9</v>
      </c>
      <c r="E4" s="11"/>
      <c r="F4" s="11"/>
      <c r="G4" s="11"/>
      <c r="H4" s="11"/>
      <c r="I4" s="78"/>
    </row>
    <row r="5" ht="15" customHeight="1" spans="1:9">
      <c r="A5" s="89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101</v>
      </c>
      <c r="G5" s="11" t="s">
        <v>102</v>
      </c>
      <c r="H5" s="11" t="s">
        <v>103</v>
      </c>
      <c r="I5" s="78"/>
    </row>
    <row r="6" ht="15" customHeight="1" spans="1:9">
      <c r="A6" s="10"/>
      <c r="B6" s="15" t="s">
        <v>104</v>
      </c>
      <c r="C6" s="90">
        <f>C7</f>
        <v>10866144.01</v>
      </c>
      <c r="D6" s="15" t="s">
        <v>105</v>
      </c>
      <c r="E6" s="90">
        <f>F6</f>
        <v>10866144.01</v>
      </c>
      <c r="F6" s="90">
        <f>F11+F14+F16+F26</f>
        <v>10866144.01</v>
      </c>
      <c r="G6" s="31"/>
      <c r="H6" s="31"/>
      <c r="I6" s="22"/>
    </row>
    <row r="7" ht="15" customHeight="1" spans="1:9">
      <c r="A7" s="10"/>
      <c r="B7" s="15" t="s">
        <v>106</v>
      </c>
      <c r="C7" s="90">
        <v>10866144.01</v>
      </c>
      <c r="D7" s="15" t="s">
        <v>107</v>
      </c>
      <c r="E7" s="31"/>
      <c r="F7" s="90"/>
      <c r="G7" s="31"/>
      <c r="H7" s="31"/>
      <c r="I7" s="22"/>
    </row>
    <row r="8" ht="15" customHeight="1" spans="1:9">
      <c r="A8" s="10"/>
      <c r="B8" s="15" t="s">
        <v>108</v>
      </c>
      <c r="C8" s="31"/>
      <c r="D8" s="15" t="s">
        <v>109</v>
      </c>
      <c r="E8" s="31"/>
      <c r="F8" s="90"/>
      <c r="G8" s="31"/>
      <c r="H8" s="31"/>
      <c r="I8" s="22"/>
    </row>
    <row r="9" ht="15" customHeight="1" spans="1:9">
      <c r="A9" s="10"/>
      <c r="B9" s="15" t="s">
        <v>110</v>
      </c>
      <c r="C9" s="31"/>
      <c r="D9" s="15" t="s">
        <v>111</v>
      </c>
      <c r="E9" s="90"/>
      <c r="F9" s="90"/>
      <c r="G9" s="31"/>
      <c r="H9" s="31"/>
      <c r="I9" s="22"/>
    </row>
    <row r="10" ht="15" customHeight="1" spans="1:9">
      <c r="A10" s="10"/>
      <c r="B10" s="15" t="s">
        <v>112</v>
      </c>
      <c r="C10" s="31"/>
      <c r="D10" s="15" t="s">
        <v>113</v>
      </c>
      <c r="E10" s="90"/>
      <c r="F10" s="90"/>
      <c r="G10" s="31"/>
      <c r="H10" s="31"/>
      <c r="I10" s="22"/>
    </row>
    <row r="11" ht="15" customHeight="1" spans="1:9">
      <c r="A11" s="10"/>
      <c r="B11" s="15" t="s">
        <v>106</v>
      </c>
      <c r="C11" s="31"/>
      <c r="D11" s="15" t="s">
        <v>114</v>
      </c>
      <c r="E11" s="90">
        <v>8442580.65</v>
      </c>
      <c r="F11" s="90">
        <v>8442580.65</v>
      </c>
      <c r="G11" s="31"/>
      <c r="H11" s="31"/>
      <c r="I11" s="22"/>
    </row>
    <row r="12" ht="15" customHeight="1" spans="1:9">
      <c r="A12" s="10"/>
      <c r="B12" s="15" t="s">
        <v>108</v>
      </c>
      <c r="C12" s="31"/>
      <c r="D12" s="15" t="s">
        <v>115</v>
      </c>
      <c r="E12" s="90"/>
      <c r="F12" s="90"/>
      <c r="G12" s="31"/>
      <c r="H12" s="31"/>
      <c r="I12" s="22"/>
    </row>
    <row r="13" ht="15" customHeight="1" spans="1:9">
      <c r="A13" s="10"/>
      <c r="B13" s="15" t="s">
        <v>110</v>
      </c>
      <c r="C13" s="31"/>
      <c r="D13" s="15" t="s">
        <v>116</v>
      </c>
      <c r="E13" s="90"/>
      <c r="F13" s="90"/>
      <c r="G13" s="31"/>
      <c r="H13" s="31"/>
      <c r="I13" s="22"/>
    </row>
    <row r="14" ht="15" customHeight="1" spans="1:9">
      <c r="A14" s="10"/>
      <c r="B14" s="15"/>
      <c r="C14" s="31"/>
      <c r="D14" s="15" t="s">
        <v>117</v>
      </c>
      <c r="E14" s="90">
        <v>1098674.32</v>
      </c>
      <c r="F14" s="90">
        <v>1098674.32</v>
      </c>
      <c r="G14" s="31"/>
      <c r="H14" s="31"/>
      <c r="I14" s="22"/>
    </row>
    <row r="15" ht="15" customHeight="1" spans="1:9">
      <c r="A15" s="10"/>
      <c r="B15" s="15" t="s">
        <v>118</v>
      </c>
      <c r="C15" s="31"/>
      <c r="D15" s="15" t="s">
        <v>119</v>
      </c>
      <c r="E15" s="90"/>
      <c r="F15" s="90"/>
      <c r="G15" s="31"/>
      <c r="H15" s="31"/>
      <c r="I15" s="22"/>
    </row>
    <row r="16" ht="15" customHeight="1" spans="1:9">
      <c r="A16" s="10"/>
      <c r="B16" s="15" t="s">
        <v>118</v>
      </c>
      <c r="C16" s="31"/>
      <c r="D16" s="15" t="s">
        <v>120</v>
      </c>
      <c r="E16" s="90">
        <v>567737.04</v>
      </c>
      <c r="F16" s="90">
        <v>567737.04</v>
      </c>
      <c r="G16" s="31"/>
      <c r="H16" s="31"/>
      <c r="I16" s="22"/>
    </row>
    <row r="17" ht="15" customHeight="1" spans="1:9">
      <c r="A17" s="10"/>
      <c r="B17" s="15" t="s">
        <v>118</v>
      </c>
      <c r="C17" s="31"/>
      <c r="D17" s="15" t="s">
        <v>121</v>
      </c>
      <c r="E17" s="90"/>
      <c r="F17" s="90"/>
      <c r="G17" s="31"/>
      <c r="H17" s="31"/>
      <c r="I17" s="22"/>
    </row>
    <row r="18" ht="15" customHeight="1" spans="1:9">
      <c r="A18" s="10"/>
      <c r="B18" s="15" t="s">
        <v>118</v>
      </c>
      <c r="C18" s="31"/>
      <c r="D18" s="15" t="s">
        <v>122</v>
      </c>
      <c r="E18" s="90"/>
      <c r="F18" s="90"/>
      <c r="G18" s="31"/>
      <c r="H18" s="31"/>
      <c r="I18" s="22"/>
    </row>
    <row r="19" ht="15" customHeight="1" spans="1:9">
      <c r="A19" s="10"/>
      <c r="B19" s="15" t="s">
        <v>118</v>
      </c>
      <c r="C19" s="31"/>
      <c r="D19" s="15" t="s">
        <v>123</v>
      </c>
      <c r="E19" s="90"/>
      <c r="F19" s="90"/>
      <c r="G19" s="31"/>
      <c r="H19" s="31"/>
      <c r="I19" s="22"/>
    </row>
    <row r="20" ht="15" customHeight="1" spans="1:9">
      <c r="A20" s="10"/>
      <c r="B20" s="15" t="s">
        <v>118</v>
      </c>
      <c r="C20" s="31"/>
      <c r="D20" s="15" t="s">
        <v>124</v>
      </c>
      <c r="E20" s="90"/>
      <c r="F20" s="90"/>
      <c r="G20" s="31"/>
      <c r="H20" s="31"/>
      <c r="I20" s="22"/>
    </row>
    <row r="21" ht="15" customHeight="1" spans="1:9">
      <c r="A21" s="10"/>
      <c r="B21" s="15" t="s">
        <v>118</v>
      </c>
      <c r="C21" s="31"/>
      <c r="D21" s="15" t="s">
        <v>125</v>
      </c>
      <c r="E21" s="90"/>
      <c r="F21" s="90"/>
      <c r="G21" s="31"/>
      <c r="H21" s="31"/>
      <c r="I21" s="22"/>
    </row>
    <row r="22" ht="15" customHeight="1" spans="1:9">
      <c r="A22" s="10"/>
      <c r="B22" s="15" t="s">
        <v>118</v>
      </c>
      <c r="C22" s="31"/>
      <c r="D22" s="15" t="s">
        <v>126</v>
      </c>
      <c r="E22" s="90"/>
      <c r="F22" s="90"/>
      <c r="G22" s="31"/>
      <c r="H22" s="31"/>
      <c r="I22" s="22"/>
    </row>
    <row r="23" ht="15" customHeight="1" spans="1:9">
      <c r="A23" s="10"/>
      <c r="B23" s="15" t="s">
        <v>118</v>
      </c>
      <c r="C23" s="31"/>
      <c r="D23" s="15" t="s">
        <v>127</v>
      </c>
      <c r="E23" s="90"/>
      <c r="F23" s="90"/>
      <c r="G23" s="31"/>
      <c r="H23" s="31"/>
      <c r="I23" s="22"/>
    </row>
    <row r="24" ht="15" customHeight="1" spans="1:9">
      <c r="A24" s="10"/>
      <c r="B24" s="15" t="s">
        <v>118</v>
      </c>
      <c r="C24" s="31"/>
      <c r="D24" s="15" t="s">
        <v>128</v>
      </c>
      <c r="E24" s="90"/>
      <c r="F24" s="90"/>
      <c r="G24" s="31"/>
      <c r="H24" s="31"/>
      <c r="I24" s="22"/>
    </row>
    <row r="25" ht="15" customHeight="1" spans="1:9">
      <c r="A25" s="10"/>
      <c r="B25" s="15" t="s">
        <v>118</v>
      </c>
      <c r="C25" s="31"/>
      <c r="D25" s="15" t="s">
        <v>129</v>
      </c>
      <c r="E25" s="90"/>
      <c r="F25" s="90"/>
      <c r="G25" s="31"/>
      <c r="H25" s="31"/>
      <c r="I25" s="22"/>
    </row>
    <row r="26" ht="15" customHeight="1" spans="1:9">
      <c r="A26" s="10"/>
      <c r="B26" s="15" t="s">
        <v>118</v>
      </c>
      <c r="C26" s="31"/>
      <c r="D26" s="15" t="s">
        <v>130</v>
      </c>
      <c r="E26" s="90">
        <v>757152</v>
      </c>
      <c r="F26" s="90">
        <v>757152</v>
      </c>
      <c r="G26" s="31"/>
      <c r="H26" s="31"/>
      <c r="I26" s="22"/>
    </row>
    <row r="27" ht="15" customHeight="1" spans="1:9">
      <c r="A27" s="10"/>
      <c r="B27" s="15" t="s">
        <v>118</v>
      </c>
      <c r="C27" s="31"/>
      <c r="D27" s="15" t="s">
        <v>131</v>
      </c>
      <c r="E27" s="90"/>
      <c r="F27" s="90"/>
      <c r="G27" s="31"/>
      <c r="H27" s="31"/>
      <c r="I27" s="22"/>
    </row>
    <row r="28" ht="15" customHeight="1" spans="1:9">
      <c r="A28" s="10"/>
      <c r="B28" s="15" t="s">
        <v>118</v>
      </c>
      <c r="C28" s="31"/>
      <c r="D28" s="15" t="s">
        <v>132</v>
      </c>
      <c r="E28" s="90"/>
      <c r="F28" s="90"/>
      <c r="G28" s="31"/>
      <c r="H28" s="31"/>
      <c r="I28" s="22"/>
    </row>
    <row r="29" ht="15" customHeight="1" spans="1:9">
      <c r="A29" s="10"/>
      <c r="B29" s="15" t="s">
        <v>118</v>
      </c>
      <c r="C29" s="31"/>
      <c r="D29" s="15" t="s">
        <v>133</v>
      </c>
      <c r="E29" s="31"/>
      <c r="F29" s="90"/>
      <c r="G29" s="31"/>
      <c r="H29" s="31"/>
      <c r="I29" s="22"/>
    </row>
    <row r="30" ht="15" customHeight="1" spans="1:9">
      <c r="A30" s="10"/>
      <c r="B30" s="15" t="s">
        <v>118</v>
      </c>
      <c r="C30" s="31"/>
      <c r="D30" s="15" t="s">
        <v>134</v>
      </c>
      <c r="E30" s="31"/>
      <c r="F30" s="90"/>
      <c r="G30" s="31"/>
      <c r="H30" s="31"/>
      <c r="I30" s="22"/>
    </row>
    <row r="31" ht="15" customHeight="1" spans="1:9">
      <c r="A31" s="10"/>
      <c r="B31" s="15" t="s">
        <v>118</v>
      </c>
      <c r="C31" s="31"/>
      <c r="D31" s="15" t="s">
        <v>135</v>
      </c>
      <c r="E31" s="31"/>
      <c r="F31" s="31"/>
      <c r="G31" s="31"/>
      <c r="H31" s="31"/>
      <c r="I31" s="22"/>
    </row>
    <row r="32" ht="15" customHeight="1" spans="1:9">
      <c r="A32" s="10"/>
      <c r="B32" s="15" t="s">
        <v>118</v>
      </c>
      <c r="C32" s="31"/>
      <c r="D32" s="15" t="s">
        <v>136</v>
      </c>
      <c r="E32" s="31"/>
      <c r="F32" s="31"/>
      <c r="G32" s="31"/>
      <c r="H32" s="31"/>
      <c r="I32" s="22"/>
    </row>
    <row r="33" ht="15" customHeight="1" spans="1:9">
      <c r="A33" s="10"/>
      <c r="B33" s="15" t="s">
        <v>118</v>
      </c>
      <c r="C33" s="31"/>
      <c r="D33" s="15" t="s">
        <v>137</v>
      </c>
      <c r="E33" s="31"/>
      <c r="F33" s="31"/>
      <c r="G33" s="31"/>
      <c r="H33" s="31"/>
      <c r="I33" s="22"/>
    </row>
    <row r="34" ht="9.75" customHeight="1" spans="1:9">
      <c r="A34" s="91"/>
      <c r="B34" s="91"/>
      <c r="C34" s="91"/>
      <c r="D34" s="5"/>
      <c r="E34" s="91"/>
      <c r="F34" s="91"/>
      <c r="G34" s="91"/>
      <c r="H34" s="91"/>
      <c r="I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style="61" customWidth="1"/>
    <col min="2" max="3" width="6.15833333333333" style="61" customWidth="1"/>
    <col min="4" max="4" width="8.75" style="61" customWidth="1"/>
    <col min="5" max="5" width="19.125" style="61" customWidth="1"/>
    <col min="6" max="6" width="13.25" style="61" customWidth="1"/>
    <col min="7" max="7" width="13" style="61" customWidth="1"/>
    <col min="8" max="8" width="12.5" style="61" customWidth="1"/>
    <col min="9" max="9" width="13.5" style="61" customWidth="1"/>
    <col min="10" max="10" width="10.75" style="61" customWidth="1"/>
    <col min="11" max="39" width="5.75" style="61" customWidth="1"/>
    <col min="40" max="40" width="1.53333333333333" style="61" customWidth="1"/>
    <col min="41" max="42" width="9.76666666666667" style="61" customWidth="1"/>
    <col min="43" max="16384" width="10" style="61"/>
  </cols>
  <sheetData>
    <row r="1" ht="25" customHeight="1" spans="1:40">
      <c r="A1" s="58"/>
      <c r="B1" s="3"/>
      <c r="C1" s="3"/>
      <c r="D1" s="3"/>
      <c r="E1" s="58"/>
      <c r="F1" s="58"/>
      <c r="G1" s="58"/>
      <c r="H1" s="6"/>
      <c r="I1" s="72"/>
      <c r="J1" s="72"/>
      <c r="K1" s="6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7" t="s">
        <v>138</v>
      </c>
      <c r="AN1" s="78"/>
    </row>
    <row r="2" ht="22.8" customHeight="1" spans="1:40">
      <c r="A2" s="6"/>
      <c r="B2" s="62" t="s">
        <v>139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79"/>
      <c r="AN2" s="78"/>
    </row>
    <row r="3" ht="19.55" customHeight="1" spans="1:40">
      <c r="A3" s="64"/>
      <c r="B3" s="65" t="s">
        <v>6</v>
      </c>
      <c r="C3" s="66"/>
      <c r="D3" s="66"/>
      <c r="E3" s="66"/>
      <c r="G3" s="64"/>
      <c r="H3" s="67"/>
      <c r="I3" s="73"/>
      <c r="J3" s="73"/>
      <c r="K3" s="6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80" t="s">
        <v>7</v>
      </c>
      <c r="AL3" s="81"/>
      <c r="AM3" s="82"/>
      <c r="AN3" s="78"/>
    </row>
    <row r="4" ht="24.4" customHeight="1" spans="1:40">
      <c r="A4" s="12"/>
      <c r="B4" s="27"/>
      <c r="C4" s="27"/>
      <c r="D4" s="27"/>
      <c r="E4" s="27"/>
      <c r="F4" s="27" t="s">
        <v>140</v>
      </c>
      <c r="G4" s="27" t="s">
        <v>141</v>
      </c>
      <c r="H4" s="27"/>
      <c r="I4" s="27"/>
      <c r="J4" s="27"/>
      <c r="K4" s="27"/>
      <c r="L4" s="27"/>
      <c r="M4" s="27"/>
      <c r="N4" s="27"/>
      <c r="O4" s="27"/>
      <c r="P4" s="27"/>
      <c r="Q4" s="27" t="s">
        <v>142</v>
      </c>
      <c r="R4" s="27"/>
      <c r="S4" s="27"/>
      <c r="T4" s="27"/>
      <c r="U4" s="27"/>
      <c r="V4" s="27"/>
      <c r="W4" s="27"/>
      <c r="X4" s="27"/>
      <c r="Y4" s="27"/>
      <c r="Z4" s="27"/>
      <c r="AA4" s="27" t="s">
        <v>143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78"/>
    </row>
    <row r="5" ht="30" customHeight="1" spans="1:40">
      <c r="A5" s="12"/>
      <c r="B5" s="27" t="s">
        <v>71</v>
      </c>
      <c r="C5" s="27"/>
      <c r="D5" s="68" t="s">
        <v>72</v>
      </c>
      <c r="E5" s="27" t="s">
        <v>144</v>
      </c>
      <c r="F5" s="27"/>
      <c r="G5" s="27" t="s">
        <v>60</v>
      </c>
      <c r="H5" s="27" t="s">
        <v>145</v>
      </c>
      <c r="I5" s="27"/>
      <c r="J5" s="27"/>
      <c r="K5" s="27" t="s">
        <v>146</v>
      </c>
      <c r="L5" s="27"/>
      <c r="M5" s="27"/>
      <c r="N5" s="27" t="s">
        <v>147</v>
      </c>
      <c r="O5" s="27"/>
      <c r="P5" s="27"/>
      <c r="Q5" s="27" t="s">
        <v>60</v>
      </c>
      <c r="R5" s="27" t="s">
        <v>145</v>
      </c>
      <c r="S5" s="27"/>
      <c r="T5" s="27"/>
      <c r="U5" s="27" t="s">
        <v>146</v>
      </c>
      <c r="V5" s="27"/>
      <c r="W5" s="27"/>
      <c r="X5" s="27" t="s">
        <v>147</v>
      </c>
      <c r="Y5" s="27"/>
      <c r="Z5" s="27"/>
      <c r="AA5" s="27" t="s">
        <v>60</v>
      </c>
      <c r="AB5" s="27" t="s">
        <v>145</v>
      </c>
      <c r="AC5" s="27"/>
      <c r="AD5" s="27"/>
      <c r="AE5" s="27" t="s">
        <v>146</v>
      </c>
      <c r="AF5" s="27"/>
      <c r="AG5" s="27"/>
      <c r="AH5" s="27" t="s">
        <v>147</v>
      </c>
      <c r="AI5" s="27"/>
      <c r="AJ5" s="27"/>
      <c r="AK5" s="27" t="s">
        <v>148</v>
      </c>
      <c r="AL5" s="27"/>
      <c r="AM5" s="27"/>
      <c r="AN5" s="78"/>
    </row>
    <row r="6" ht="30" customHeight="1" spans="1:40">
      <c r="A6" s="5"/>
      <c r="B6" s="27" t="s">
        <v>74</v>
      </c>
      <c r="C6" s="27" t="s">
        <v>75</v>
      </c>
      <c r="D6" s="69"/>
      <c r="E6" s="27"/>
      <c r="F6" s="27"/>
      <c r="G6" s="27"/>
      <c r="H6" s="27" t="s">
        <v>149</v>
      </c>
      <c r="I6" s="27" t="s">
        <v>80</v>
      </c>
      <c r="J6" s="27" t="s">
        <v>81</v>
      </c>
      <c r="K6" s="27" t="s">
        <v>149</v>
      </c>
      <c r="L6" s="27" t="s">
        <v>80</v>
      </c>
      <c r="M6" s="27" t="s">
        <v>81</v>
      </c>
      <c r="N6" s="27" t="s">
        <v>149</v>
      </c>
      <c r="O6" s="27" t="s">
        <v>80</v>
      </c>
      <c r="P6" s="27" t="s">
        <v>81</v>
      </c>
      <c r="Q6" s="27"/>
      <c r="R6" s="27" t="s">
        <v>149</v>
      </c>
      <c r="S6" s="27" t="s">
        <v>80</v>
      </c>
      <c r="T6" s="27" t="s">
        <v>81</v>
      </c>
      <c r="U6" s="27" t="s">
        <v>149</v>
      </c>
      <c r="V6" s="27" t="s">
        <v>80</v>
      </c>
      <c r="W6" s="27" t="s">
        <v>81</v>
      </c>
      <c r="X6" s="27" t="s">
        <v>149</v>
      </c>
      <c r="Y6" s="27" t="s">
        <v>80</v>
      </c>
      <c r="Z6" s="27" t="s">
        <v>81</v>
      </c>
      <c r="AA6" s="27"/>
      <c r="AB6" s="27" t="s">
        <v>149</v>
      </c>
      <c r="AC6" s="27" t="s">
        <v>80</v>
      </c>
      <c r="AD6" s="27" t="s">
        <v>81</v>
      </c>
      <c r="AE6" s="27" t="s">
        <v>149</v>
      </c>
      <c r="AF6" s="27" t="s">
        <v>80</v>
      </c>
      <c r="AG6" s="27" t="s">
        <v>81</v>
      </c>
      <c r="AH6" s="27" t="s">
        <v>149</v>
      </c>
      <c r="AI6" s="27" t="s">
        <v>80</v>
      </c>
      <c r="AJ6" s="27" t="s">
        <v>81</v>
      </c>
      <c r="AK6" s="27" t="s">
        <v>149</v>
      </c>
      <c r="AL6" s="27" t="s">
        <v>80</v>
      </c>
      <c r="AM6" s="27" t="s">
        <v>81</v>
      </c>
      <c r="AN6" s="78"/>
    </row>
    <row r="7" ht="27" customHeight="1" spans="1:40">
      <c r="A7" s="12"/>
      <c r="B7" s="27"/>
      <c r="C7" s="27"/>
      <c r="D7" s="27"/>
      <c r="E7" s="27" t="s">
        <v>77</v>
      </c>
      <c r="F7" s="70">
        <f>G7</f>
        <v>10866144.01</v>
      </c>
      <c r="G7" s="70">
        <f>H7</f>
        <v>10866144.01</v>
      </c>
      <c r="H7" s="70">
        <f>I7+J7</f>
        <v>10866144.01</v>
      </c>
      <c r="I7" s="70">
        <f>I8+I9+I10+I11+I12+I13+I14+I15</f>
        <v>10546976.01</v>
      </c>
      <c r="J7" s="70">
        <f>J8+J9+J10</f>
        <v>319168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8"/>
    </row>
    <row r="8" ht="30" customHeight="1" spans="1:40">
      <c r="A8" s="5"/>
      <c r="B8" s="11">
        <v>205</v>
      </c>
      <c r="C8" s="50" t="s">
        <v>84</v>
      </c>
      <c r="D8" s="71">
        <v>2050201</v>
      </c>
      <c r="E8" s="28" t="s">
        <v>86</v>
      </c>
      <c r="F8" s="70">
        <f t="shared" ref="F8:F15" si="0">G8</f>
        <v>109200</v>
      </c>
      <c r="G8" s="70">
        <f t="shared" ref="G8:G15" si="1">H8</f>
        <v>109200</v>
      </c>
      <c r="H8" s="70">
        <f t="shared" ref="H8:H15" si="2">I8+J8</f>
        <v>109200</v>
      </c>
      <c r="I8" s="75"/>
      <c r="J8" s="75">
        <v>109200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78"/>
    </row>
    <row r="9" ht="30" customHeight="1" spans="1:40">
      <c r="A9" s="5"/>
      <c r="B9" s="11">
        <v>205</v>
      </c>
      <c r="C9" s="50" t="s">
        <v>84</v>
      </c>
      <c r="D9" s="71">
        <v>2050202</v>
      </c>
      <c r="E9" s="28" t="s">
        <v>87</v>
      </c>
      <c r="F9" s="70">
        <f t="shared" si="0"/>
        <v>8152980.65</v>
      </c>
      <c r="G9" s="70">
        <f t="shared" si="1"/>
        <v>8152980.65</v>
      </c>
      <c r="H9" s="70">
        <f t="shared" si="2"/>
        <v>8152980.65</v>
      </c>
      <c r="I9" s="75">
        <v>8123412.65</v>
      </c>
      <c r="J9" s="75">
        <v>29568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78"/>
    </row>
    <row r="10" ht="30" customHeight="1" spans="1:40">
      <c r="A10" s="5"/>
      <c r="B10" s="11">
        <v>205</v>
      </c>
      <c r="C10" s="50" t="s">
        <v>88</v>
      </c>
      <c r="D10" s="71">
        <v>2050999</v>
      </c>
      <c r="E10" s="28" t="s">
        <v>90</v>
      </c>
      <c r="F10" s="70">
        <f t="shared" si="0"/>
        <v>180400</v>
      </c>
      <c r="G10" s="70">
        <f t="shared" si="1"/>
        <v>180400</v>
      </c>
      <c r="H10" s="70">
        <f t="shared" si="2"/>
        <v>180400</v>
      </c>
      <c r="I10" s="75"/>
      <c r="J10" s="75">
        <v>180400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78"/>
    </row>
    <row r="11" ht="30" customHeight="1" spans="1:40">
      <c r="A11" s="5"/>
      <c r="B11" s="11">
        <v>208</v>
      </c>
      <c r="C11" s="50" t="s">
        <v>91</v>
      </c>
      <c r="D11" s="71">
        <v>2080502</v>
      </c>
      <c r="E11" s="28" t="s">
        <v>92</v>
      </c>
      <c r="F11" s="70">
        <f t="shared" si="0"/>
        <v>145526.8</v>
      </c>
      <c r="G11" s="70">
        <f t="shared" si="1"/>
        <v>145526.8</v>
      </c>
      <c r="H11" s="70">
        <f t="shared" si="2"/>
        <v>145526.8</v>
      </c>
      <c r="I11" s="75">
        <v>145526.8</v>
      </c>
      <c r="J11" s="7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78"/>
    </row>
    <row r="12" ht="30" customHeight="1" spans="1:40">
      <c r="A12" s="5"/>
      <c r="B12" s="11">
        <v>208</v>
      </c>
      <c r="C12" s="50" t="s">
        <v>91</v>
      </c>
      <c r="D12" s="71">
        <v>2080505</v>
      </c>
      <c r="E12" s="28" t="s">
        <v>93</v>
      </c>
      <c r="F12" s="70">
        <f t="shared" si="0"/>
        <v>953147.52</v>
      </c>
      <c r="G12" s="70">
        <f t="shared" si="1"/>
        <v>953147.52</v>
      </c>
      <c r="H12" s="70">
        <f t="shared" si="2"/>
        <v>953147.52</v>
      </c>
      <c r="I12" s="75">
        <v>953147.52</v>
      </c>
      <c r="J12" s="7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78"/>
    </row>
    <row r="13" ht="30" customHeight="1" spans="1:40">
      <c r="A13" s="5"/>
      <c r="B13" s="11">
        <v>210</v>
      </c>
      <c r="C13" s="50" t="s">
        <v>94</v>
      </c>
      <c r="D13" s="71">
        <v>2101102</v>
      </c>
      <c r="E13" s="28" t="s">
        <v>95</v>
      </c>
      <c r="F13" s="70">
        <f t="shared" si="0"/>
        <v>446537.04</v>
      </c>
      <c r="G13" s="70">
        <f t="shared" si="1"/>
        <v>446537.04</v>
      </c>
      <c r="H13" s="70">
        <f t="shared" si="2"/>
        <v>446537.04</v>
      </c>
      <c r="I13" s="75">
        <v>446537.04</v>
      </c>
      <c r="J13" s="7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78"/>
    </row>
    <row r="14" ht="30" customHeight="1" spans="1:40">
      <c r="A14" s="5"/>
      <c r="B14" s="11">
        <v>210</v>
      </c>
      <c r="C14" s="50" t="s">
        <v>94</v>
      </c>
      <c r="D14" s="71">
        <v>2101103</v>
      </c>
      <c r="E14" s="28" t="s">
        <v>97</v>
      </c>
      <c r="F14" s="70">
        <f t="shared" si="0"/>
        <v>121200</v>
      </c>
      <c r="G14" s="70">
        <f t="shared" si="1"/>
        <v>121200</v>
      </c>
      <c r="H14" s="70">
        <f t="shared" si="2"/>
        <v>121200</v>
      </c>
      <c r="I14" s="75">
        <v>121200</v>
      </c>
      <c r="J14" s="7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78"/>
    </row>
    <row r="15" ht="30" customHeight="1" spans="1:40">
      <c r="A15" s="5"/>
      <c r="B15" s="11">
        <v>221</v>
      </c>
      <c r="C15" s="50" t="s">
        <v>84</v>
      </c>
      <c r="D15" s="71">
        <v>2210201</v>
      </c>
      <c r="E15" s="28" t="s">
        <v>98</v>
      </c>
      <c r="F15" s="70">
        <f t="shared" si="0"/>
        <v>757152</v>
      </c>
      <c r="G15" s="70">
        <f t="shared" si="1"/>
        <v>757152</v>
      </c>
      <c r="H15" s="70">
        <f t="shared" si="2"/>
        <v>757152</v>
      </c>
      <c r="I15" s="75">
        <v>757152</v>
      </c>
      <c r="J15" s="7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78"/>
    </row>
    <row r="16" ht="30" customHeight="1" spans="1:40">
      <c r="A16" s="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78"/>
    </row>
    <row r="17" ht="30" customHeight="1" spans="1:40">
      <c r="A17" s="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78"/>
    </row>
    <row r="18" ht="30" customHeight="1" spans="1:40">
      <c r="A18" s="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78"/>
    </row>
    <row r="19" ht="30" customHeight="1" spans="1:40">
      <c r="A19" s="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78"/>
    </row>
    <row r="20" ht="30" customHeight="1" spans="1:40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78"/>
    </row>
    <row r="21" ht="30" customHeight="1" spans="1:40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78"/>
    </row>
    <row r="22" ht="30" customHeight="1" spans="1:40">
      <c r="A22" s="5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78"/>
    </row>
    <row r="23" ht="30" customHeight="1" spans="1:40">
      <c r="A23" s="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78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6"/>
  <sheetViews>
    <sheetView workbookViewId="0">
      <pane ySplit="1" topLeftCell="A2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7.5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57"/>
      <c r="C1" s="57"/>
      <c r="D1" s="57"/>
      <c r="E1" s="5"/>
      <c r="G1" s="58"/>
      <c r="H1" s="18" t="s">
        <v>150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10"/>
    </row>
    <row r="2" ht="20.25" spans="2:8">
      <c r="B2" s="7" t="s">
        <v>151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3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27" t="s">
        <v>141</v>
      </c>
      <c r="H4" s="27" t="s">
        <v>143</v>
      </c>
    </row>
    <row r="5" spans="2:8">
      <c r="B5" s="11" t="s">
        <v>71</v>
      </c>
      <c r="C5" s="11"/>
      <c r="D5" s="11"/>
      <c r="E5" s="11" t="s">
        <v>144</v>
      </c>
      <c r="F5" s="11"/>
      <c r="G5" s="27"/>
      <c r="H5" s="27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27"/>
      <c r="H6" s="27"/>
    </row>
    <row r="7" spans="2:8">
      <c r="B7" s="11"/>
      <c r="C7" s="11"/>
      <c r="D7" s="11"/>
      <c r="E7" s="11" t="s">
        <v>77</v>
      </c>
      <c r="F7" s="34">
        <f>F8+F9+F10+F11+F12+F13+F14+F15</f>
        <v>10866144.01</v>
      </c>
      <c r="G7" s="34">
        <f>G8+G9+G10+G11+G12+G13+G14+G15</f>
        <v>10866144.01</v>
      </c>
      <c r="H7" s="14"/>
    </row>
    <row r="8" spans="2:8">
      <c r="B8" s="11">
        <v>205</v>
      </c>
      <c r="C8" s="50" t="s">
        <v>84</v>
      </c>
      <c r="D8" s="50" t="s">
        <v>85</v>
      </c>
      <c r="E8" s="15" t="s">
        <v>86</v>
      </c>
      <c r="F8" s="59">
        <v>109200</v>
      </c>
      <c r="G8" s="59">
        <v>109200</v>
      </c>
      <c r="H8" s="14"/>
    </row>
    <row r="9" spans="2:8">
      <c r="B9" s="11">
        <v>205</v>
      </c>
      <c r="C9" s="50" t="s">
        <v>84</v>
      </c>
      <c r="D9" s="50" t="s">
        <v>84</v>
      </c>
      <c r="E9" s="15" t="s">
        <v>87</v>
      </c>
      <c r="F9" s="59">
        <v>8152980.65</v>
      </c>
      <c r="G9" s="59">
        <v>8152980.65</v>
      </c>
      <c r="H9" s="14"/>
    </row>
    <row r="10" spans="2:8">
      <c r="B10" s="11">
        <v>205</v>
      </c>
      <c r="C10" s="50" t="s">
        <v>88</v>
      </c>
      <c r="D10" s="50" t="s">
        <v>89</v>
      </c>
      <c r="E10" s="15" t="s">
        <v>90</v>
      </c>
      <c r="F10" s="59">
        <v>180400</v>
      </c>
      <c r="G10" s="59">
        <v>180400</v>
      </c>
      <c r="H10" s="14"/>
    </row>
    <row r="11" spans="2:8">
      <c r="B11" s="11">
        <v>208</v>
      </c>
      <c r="C11" s="50" t="s">
        <v>91</v>
      </c>
      <c r="D11" s="50" t="s">
        <v>84</v>
      </c>
      <c r="E11" s="15" t="s">
        <v>92</v>
      </c>
      <c r="F11" s="59">
        <v>145526.8</v>
      </c>
      <c r="G11" s="59">
        <v>145526.8</v>
      </c>
      <c r="H11" s="14"/>
    </row>
    <row r="12" spans="2:8">
      <c r="B12" s="11">
        <v>208</v>
      </c>
      <c r="C12" s="50" t="s">
        <v>91</v>
      </c>
      <c r="D12" s="50" t="s">
        <v>91</v>
      </c>
      <c r="E12" s="15" t="s">
        <v>93</v>
      </c>
      <c r="F12" s="59">
        <v>953147.52</v>
      </c>
      <c r="G12" s="59">
        <v>953147.52</v>
      </c>
      <c r="H12" s="14"/>
    </row>
    <row r="13" spans="2:8">
      <c r="B13" s="11">
        <v>210</v>
      </c>
      <c r="C13" s="50" t="s">
        <v>94</v>
      </c>
      <c r="D13" s="50" t="s">
        <v>84</v>
      </c>
      <c r="E13" s="15" t="s">
        <v>95</v>
      </c>
      <c r="F13" s="59">
        <v>446537.04</v>
      </c>
      <c r="G13" s="59">
        <v>446537.04</v>
      </c>
      <c r="H13" s="14"/>
    </row>
    <row r="14" spans="2:8">
      <c r="B14" s="11">
        <v>210</v>
      </c>
      <c r="C14" s="50" t="s">
        <v>94</v>
      </c>
      <c r="D14" s="50" t="s">
        <v>96</v>
      </c>
      <c r="E14" s="15" t="s">
        <v>97</v>
      </c>
      <c r="F14" s="59">
        <v>121200</v>
      </c>
      <c r="G14" s="59">
        <v>121200</v>
      </c>
      <c r="H14" s="14"/>
    </row>
    <row r="15" spans="2:8">
      <c r="B15" s="11">
        <v>221</v>
      </c>
      <c r="C15" s="50" t="s">
        <v>84</v>
      </c>
      <c r="D15" s="50" t="s">
        <v>85</v>
      </c>
      <c r="E15" s="15" t="s">
        <v>98</v>
      </c>
      <c r="F15" s="59">
        <v>757152</v>
      </c>
      <c r="G15" s="59">
        <v>757152</v>
      </c>
      <c r="H15" s="14"/>
    </row>
    <row r="16" spans="6:7">
      <c r="F16" s="60"/>
      <c r="G16" s="6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13" activePane="bottomLeft" state="frozen"/>
      <selection/>
      <selection pane="bottomLeft" activeCell="E5" sqref="E5:E6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style="36" customWidth="1"/>
    <col min="9" max="9" width="1.53333333333333" customWidth="1"/>
    <col min="10" max="10" width="9.76666666666667" customWidth="1"/>
  </cols>
  <sheetData>
    <row r="1" ht="25" customHeight="1" spans="1:9">
      <c r="A1" s="37"/>
      <c r="B1" s="3"/>
      <c r="C1" s="3"/>
      <c r="D1" s="3"/>
      <c r="E1" s="38"/>
      <c r="F1" s="39"/>
      <c r="G1" s="39"/>
      <c r="H1" s="40" t="s">
        <v>152</v>
      </c>
      <c r="I1" s="56"/>
    </row>
    <row r="2" ht="22.8" customHeight="1" spans="1:9">
      <c r="A2" s="41"/>
      <c r="B2" s="42" t="s">
        <v>153</v>
      </c>
      <c r="C2" s="42"/>
      <c r="D2" s="42"/>
      <c r="E2" s="42"/>
      <c r="F2" s="43"/>
      <c r="G2" s="43"/>
      <c r="H2" s="43"/>
      <c r="I2" s="56"/>
    </row>
    <row r="3" ht="19.55" customHeight="1" spans="1:9">
      <c r="A3" s="44"/>
      <c r="B3" s="45" t="s">
        <v>6</v>
      </c>
      <c r="C3" s="45"/>
      <c r="D3" s="45"/>
      <c r="E3" s="45"/>
      <c r="G3" s="46"/>
      <c r="H3" s="47" t="s">
        <v>7</v>
      </c>
      <c r="I3" s="56"/>
    </row>
    <row r="4" ht="24.4" customHeight="1" spans="1:9">
      <c r="A4" s="48"/>
      <c r="B4" s="11" t="s">
        <v>10</v>
      </c>
      <c r="C4" s="11"/>
      <c r="D4" s="11"/>
      <c r="E4" s="11"/>
      <c r="F4" s="49" t="s">
        <v>80</v>
      </c>
      <c r="G4" s="49"/>
      <c r="H4" s="49"/>
      <c r="I4" s="56"/>
    </row>
    <row r="5" ht="24.4" customHeight="1" spans="1:9">
      <c r="A5" s="48"/>
      <c r="B5" s="11" t="s">
        <v>71</v>
      </c>
      <c r="C5" s="11"/>
      <c r="D5" s="11" t="s">
        <v>72</v>
      </c>
      <c r="E5" s="11" t="s">
        <v>144</v>
      </c>
      <c r="F5" s="49" t="s">
        <v>60</v>
      </c>
      <c r="G5" s="49" t="s">
        <v>154</v>
      </c>
      <c r="H5" s="49" t="s">
        <v>155</v>
      </c>
      <c r="I5" s="56"/>
    </row>
    <row r="6" ht="24.4" customHeight="1" spans="1:9">
      <c r="A6" s="48"/>
      <c r="B6" s="11" t="s">
        <v>74</v>
      </c>
      <c r="C6" s="11" t="s">
        <v>75</v>
      </c>
      <c r="D6" s="11"/>
      <c r="E6" s="11"/>
      <c r="F6" s="49"/>
      <c r="G6" s="49"/>
      <c r="H6" s="49"/>
      <c r="I6" s="56"/>
    </row>
    <row r="7" ht="27" customHeight="1" spans="1:9">
      <c r="A7" s="48"/>
      <c r="B7" s="11"/>
      <c r="C7" s="11"/>
      <c r="D7" s="11">
        <v>127023</v>
      </c>
      <c r="E7" s="11" t="s">
        <v>77</v>
      </c>
      <c r="F7" s="49">
        <f>G7+H7</f>
        <v>10546976.01</v>
      </c>
      <c r="G7" s="49">
        <f>G8+G9+G10+G11+G12+G13+G14+G15+G16+G17+G18+G19+G20+G21+G22+G23++G24+G25</f>
        <v>10297529.76</v>
      </c>
      <c r="H7" s="49">
        <f>H8+H9+H10+H11+H12+H13+H14+H15+H16+H17+H18+H19+H20+H21+H22+H23++H24+H25</f>
        <v>249446.25</v>
      </c>
      <c r="I7" s="56"/>
    </row>
    <row r="8" ht="24.4" customHeight="1" spans="1:9">
      <c r="A8" s="48"/>
      <c r="B8" s="11">
        <v>301</v>
      </c>
      <c r="C8" s="50" t="s">
        <v>85</v>
      </c>
      <c r="D8" s="15"/>
      <c r="E8" s="15" t="s">
        <v>156</v>
      </c>
      <c r="F8" s="49">
        <f>G8+H8</f>
        <v>2853924</v>
      </c>
      <c r="G8" s="49">
        <v>2853924</v>
      </c>
      <c r="H8" s="49"/>
      <c r="I8" s="56"/>
    </row>
    <row r="9" ht="24.4" customHeight="1" spans="1:9">
      <c r="A9" s="48"/>
      <c r="B9" s="11">
        <v>301</v>
      </c>
      <c r="C9" s="50" t="s">
        <v>84</v>
      </c>
      <c r="D9" s="11"/>
      <c r="E9" s="15" t="s">
        <v>157</v>
      </c>
      <c r="F9" s="49">
        <f t="shared" ref="F9:F31" si="0">G9+H9</f>
        <v>313344</v>
      </c>
      <c r="G9" s="49">
        <v>313344</v>
      </c>
      <c r="H9" s="49"/>
      <c r="I9" s="56"/>
    </row>
    <row r="10" ht="24.4" customHeight="1" spans="1:9">
      <c r="A10" s="48"/>
      <c r="B10" s="11">
        <v>301</v>
      </c>
      <c r="C10" s="50" t="s">
        <v>158</v>
      </c>
      <c r="D10" s="11"/>
      <c r="E10" s="15" t="s">
        <v>159</v>
      </c>
      <c r="F10" s="49">
        <f t="shared" si="0"/>
        <v>3400286.56</v>
      </c>
      <c r="G10" s="49">
        <v>3400286.56</v>
      </c>
      <c r="H10" s="49"/>
      <c r="I10" s="56"/>
    </row>
    <row r="11" ht="24.4" customHeight="1" spans="1:9">
      <c r="A11" s="48"/>
      <c r="B11" s="11">
        <v>301</v>
      </c>
      <c r="C11" s="50" t="s">
        <v>160</v>
      </c>
      <c r="D11" s="11"/>
      <c r="E11" s="15" t="s">
        <v>161</v>
      </c>
      <c r="F11" s="49">
        <f t="shared" si="0"/>
        <v>953147.52</v>
      </c>
      <c r="G11" s="49">
        <v>953147.52</v>
      </c>
      <c r="H11" s="49"/>
      <c r="I11" s="56"/>
    </row>
    <row r="12" ht="24.4" customHeight="1" spans="1:9">
      <c r="A12" s="48"/>
      <c r="B12" s="11">
        <v>301</v>
      </c>
      <c r="C12" s="50" t="s">
        <v>162</v>
      </c>
      <c r="D12" s="15"/>
      <c r="E12" s="35" t="s">
        <v>163</v>
      </c>
      <c r="F12" s="49">
        <f t="shared" si="0"/>
        <v>446537.04</v>
      </c>
      <c r="G12" s="49">
        <v>446537.04</v>
      </c>
      <c r="H12" s="49"/>
      <c r="I12" s="56"/>
    </row>
    <row r="13" ht="24.4" customHeight="1" spans="1:9">
      <c r="A13" s="48"/>
      <c r="B13" s="11">
        <v>301</v>
      </c>
      <c r="C13" s="50" t="s">
        <v>94</v>
      </c>
      <c r="D13" s="11"/>
      <c r="E13" s="15" t="s">
        <v>164</v>
      </c>
      <c r="F13" s="49">
        <f t="shared" si="0"/>
        <v>121200</v>
      </c>
      <c r="G13" s="49">
        <v>121200</v>
      </c>
      <c r="H13" s="49"/>
      <c r="I13" s="56"/>
    </row>
    <row r="14" ht="24.4" customHeight="1" spans="1:9">
      <c r="A14" s="48"/>
      <c r="B14" s="11">
        <v>301</v>
      </c>
      <c r="C14" s="50" t="s">
        <v>165</v>
      </c>
      <c r="D14" s="11"/>
      <c r="E14" s="15" t="s">
        <v>166</v>
      </c>
      <c r="F14" s="49">
        <f t="shared" si="0"/>
        <v>54805.8</v>
      </c>
      <c r="G14" s="49">
        <v>54805.8</v>
      </c>
      <c r="H14" s="49"/>
      <c r="I14" s="56"/>
    </row>
    <row r="15" ht="24.4" customHeight="1" spans="1:9">
      <c r="A15" s="48"/>
      <c r="B15" s="11">
        <v>301</v>
      </c>
      <c r="C15" s="50" t="s">
        <v>167</v>
      </c>
      <c r="D15" s="11"/>
      <c r="E15" s="15" t="s">
        <v>98</v>
      </c>
      <c r="F15" s="49">
        <f t="shared" si="0"/>
        <v>757152</v>
      </c>
      <c r="G15" s="49">
        <v>757152</v>
      </c>
      <c r="H15" s="49"/>
      <c r="I15" s="56"/>
    </row>
    <row r="16" ht="24.4" customHeight="1" spans="1:9">
      <c r="A16" s="48"/>
      <c r="B16" s="11">
        <v>301</v>
      </c>
      <c r="C16" s="50" t="s">
        <v>168</v>
      </c>
      <c r="D16" s="11"/>
      <c r="E16" s="15" t="s">
        <v>169</v>
      </c>
      <c r="F16" s="49">
        <f t="shared" si="0"/>
        <v>160456</v>
      </c>
      <c r="G16" s="49">
        <v>160456</v>
      </c>
      <c r="H16" s="49"/>
      <c r="I16" s="56"/>
    </row>
    <row r="17" ht="24.4" customHeight="1" spans="1:9">
      <c r="A17" s="48"/>
      <c r="B17" s="11">
        <v>301</v>
      </c>
      <c r="C17" s="50" t="s">
        <v>89</v>
      </c>
      <c r="D17" s="11"/>
      <c r="E17" s="15" t="s">
        <v>170</v>
      </c>
      <c r="F17" s="49">
        <f t="shared" si="0"/>
        <v>528720</v>
      </c>
      <c r="G17" s="49">
        <v>528720</v>
      </c>
      <c r="H17" s="49"/>
      <c r="I17" s="56"/>
    </row>
    <row r="18" ht="27" customHeight="1" spans="2:8">
      <c r="B18" s="51">
        <v>302</v>
      </c>
      <c r="C18" s="50" t="s">
        <v>85</v>
      </c>
      <c r="D18" s="52"/>
      <c r="E18" s="53" t="s">
        <v>171</v>
      </c>
      <c r="F18" s="49">
        <f t="shared" si="0"/>
        <v>8800</v>
      </c>
      <c r="G18" s="54"/>
      <c r="H18" s="55">
        <v>8800</v>
      </c>
    </row>
    <row r="19" ht="27" customHeight="1" spans="2:8">
      <c r="B19" s="51">
        <v>302</v>
      </c>
      <c r="C19" s="50" t="s">
        <v>172</v>
      </c>
      <c r="D19" s="52"/>
      <c r="E19" s="53" t="s">
        <v>173</v>
      </c>
      <c r="F19" s="49">
        <f t="shared" si="0"/>
        <v>104428.53</v>
      </c>
      <c r="G19" s="54"/>
      <c r="H19" s="55">
        <v>104428.53</v>
      </c>
    </row>
    <row r="20" ht="27" customHeight="1" spans="2:8">
      <c r="B20" s="51">
        <v>302</v>
      </c>
      <c r="C20" s="50" t="s">
        <v>174</v>
      </c>
      <c r="D20" s="52"/>
      <c r="E20" s="53" t="s">
        <v>175</v>
      </c>
      <c r="F20" s="49">
        <f t="shared" si="0"/>
        <v>122417.72</v>
      </c>
      <c r="G20" s="54"/>
      <c r="H20" s="55">
        <v>122417.72</v>
      </c>
    </row>
    <row r="21" ht="27" customHeight="1" spans="2:8">
      <c r="B21" s="51">
        <v>302</v>
      </c>
      <c r="C21" s="50" t="s">
        <v>89</v>
      </c>
      <c r="D21" s="52"/>
      <c r="E21" s="53" t="s">
        <v>176</v>
      </c>
      <c r="F21" s="49">
        <f t="shared" si="0"/>
        <v>13800</v>
      </c>
      <c r="G21" s="54"/>
      <c r="H21" s="55">
        <v>13800</v>
      </c>
    </row>
    <row r="22" ht="27" customHeight="1" spans="2:8">
      <c r="B22" s="51">
        <v>303</v>
      </c>
      <c r="C22" s="50" t="s">
        <v>85</v>
      </c>
      <c r="D22" s="52"/>
      <c r="E22" s="53" t="s">
        <v>177</v>
      </c>
      <c r="F22" s="49">
        <f t="shared" si="0"/>
        <v>145002</v>
      </c>
      <c r="G22" s="54">
        <v>145002</v>
      </c>
      <c r="H22" s="55"/>
    </row>
    <row r="23" ht="27" customHeight="1" spans="2:8">
      <c r="B23" s="51">
        <v>303</v>
      </c>
      <c r="C23" s="50" t="s">
        <v>91</v>
      </c>
      <c r="D23" s="52"/>
      <c r="E23" s="53" t="s">
        <v>178</v>
      </c>
      <c r="F23" s="49">
        <f t="shared" si="0"/>
        <v>399131.04</v>
      </c>
      <c r="G23" s="54">
        <v>399131.04</v>
      </c>
      <c r="H23" s="54"/>
    </row>
    <row r="24" ht="27" customHeight="1" spans="2:8">
      <c r="B24" s="51">
        <v>303</v>
      </c>
      <c r="C24" s="50" t="s">
        <v>158</v>
      </c>
      <c r="D24" s="52"/>
      <c r="E24" s="53" t="s">
        <v>179</v>
      </c>
      <c r="F24" s="49">
        <f t="shared" si="0"/>
        <v>122619</v>
      </c>
      <c r="G24" s="54">
        <v>122619</v>
      </c>
      <c r="H24" s="54"/>
    </row>
    <row r="25" ht="27" customHeight="1" spans="2:8">
      <c r="B25" s="51">
        <v>303</v>
      </c>
      <c r="C25" s="50" t="s">
        <v>89</v>
      </c>
      <c r="D25" s="52"/>
      <c r="E25" s="53" t="s">
        <v>180</v>
      </c>
      <c r="F25" s="49">
        <f t="shared" si="0"/>
        <v>41204.8</v>
      </c>
      <c r="G25" s="54">
        <v>41204.8</v>
      </c>
      <c r="H25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F4" sqref="F4:F5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8" t="s">
        <v>181</v>
      </c>
      <c r="I1" s="10"/>
    </row>
    <row r="2" ht="22.8" customHeight="1" spans="1:9">
      <c r="A2" s="2"/>
      <c r="B2" s="7" t="s">
        <v>182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3" t="s">
        <v>7</v>
      </c>
      <c r="I3" s="20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144</v>
      </c>
      <c r="G4" s="11" t="s">
        <v>183</v>
      </c>
      <c r="H4" s="11" t="s">
        <v>184</v>
      </c>
      <c r="I4" s="21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2"/>
    </row>
    <row r="6" ht="22.8" customHeight="1" spans="1:9">
      <c r="A6" s="13"/>
      <c r="B6" s="11"/>
      <c r="C6" s="11"/>
      <c r="D6" s="11"/>
      <c r="E6" s="11">
        <v>127023</v>
      </c>
      <c r="F6" s="11"/>
      <c r="G6" s="11" t="s">
        <v>77</v>
      </c>
      <c r="H6" s="34">
        <f>H7+H8+H9+H10+H11</f>
        <v>319168</v>
      </c>
      <c r="I6" s="23"/>
    </row>
    <row r="7" ht="22.8" customHeight="1" spans="1:9">
      <c r="A7" s="13"/>
      <c r="B7" s="15">
        <v>205</v>
      </c>
      <c r="C7" s="15" t="s">
        <v>84</v>
      </c>
      <c r="D7" s="15" t="s">
        <v>85</v>
      </c>
      <c r="E7" s="15"/>
      <c r="F7" s="35" t="s">
        <v>185</v>
      </c>
      <c r="G7" s="15" t="s">
        <v>186</v>
      </c>
      <c r="H7" s="34">
        <v>109200</v>
      </c>
      <c r="I7" s="23"/>
    </row>
    <row r="8" ht="22.8" customHeight="1" spans="1:9">
      <c r="A8" s="13"/>
      <c r="B8" s="15">
        <v>205</v>
      </c>
      <c r="C8" s="15" t="s">
        <v>84</v>
      </c>
      <c r="D8" s="15" t="s">
        <v>84</v>
      </c>
      <c r="E8" s="15"/>
      <c r="F8" s="15" t="s">
        <v>187</v>
      </c>
      <c r="G8" s="15" t="s">
        <v>188</v>
      </c>
      <c r="H8" s="34">
        <v>9568</v>
      </c>
      <c r="I8" s="23"/>
    </row>
    <row r="9" ht="22.8" customHeight="1" spans="1:9">
      <c r="A9" s="13"/>
      <c r="B9" s="15">
        <v>205</v>
      </c>
      <c r="C9" s="15" t="s">
        <v>84</v>
      </c>
      <c r="D9" s="15" t="s">
        <v>84</v>
      </c>
      <c r="E9" s="15"/>
      <c r="F9" s="15" t="s">
        <v>187</v>
      </c>
      <c r="G9" s="15" t="s">
        <v>189</v>
      </c>
      <c r="H9" s="34">
        <v>20000</v>
      </c>
      <c r="I9" s="23"/>
    </row>
    <row r="10" ht="22.8" customHeight="1" spans="1:9">
      <c r="A10" s="13"/>
      <c r="B10" s="15">
        <v>205</v>
      </c>
      <c r="C10" s="15" t="s">
        <v>88</v>
      </c>
      <c r="D10" s="15" t="s">
        <v>89</v>
      </c>
      <c r="E10" s="15"/>
      <c r="F10" s="15" t="s">
        <v>90</v>
      </c>
      <c r="G10" s="15" t="s">
        <v>190</v>
      </c>
      <c r="H10" s="34">
        <v>98800</v>
      </c>
      <c r="I10" s="23"/>
    </row>
    <row r="11" ht="22.8" customHeight="1" spans="1:9">
      <c r="A11" s="13"/>
      <c r="B11" s="15">
        <v>205</v>
      </c>
      <c r="C11" s="15" t="s">
        <v>88</v>
      </c>
      <c r="D11" s="15" t="s">
        <v>89</v>
      </c>
      <c r="E11" s="15"/>
      <c r="F11" s="15" t="s">
        <v>90</v>
      </c>
      <c r="G11" s="15" t="s">
        <v>191</v>
      </c>
      <c r="H11" s="34">
        <v>81600</v>
      </c>
      <c r="I11" s="23"/>
    </row>
    <row r="12" ht="22.8" customHeight="1" spans="1:9">
      <c r="A12" s="13"/>
      <c r="B12" s="11"/>
      <c r="C12" s="11"/>
      <c r="D12" s="11"/>
      <c r="E12" s="11"/>
      <c r="F12" s="11"/>
      <c r="G12" s="11"/>
      <c r="H12" s="34"/>
      <c r="I12" s="23"/>
    </row>
    <row r="13" ht="22.8" customHeight="1" spans="1:9">
      <c r="A13" s="13"/>
      <c r="B13" s="11"/>
      <c r="C13" s="11"/>
      <c r="D13" s="11"/>
      <c r="E13" s="11"/>
      <c r="F13" s="11"/>
      <c r="G13" s="11"/>
      <c r="H13" s="14"/>
      <c r="I13" s="23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3"/>
    </row>
    <row r="15" ht="22.8" customHeight="1" spans="1:9">
      <c r="A15" s="13"/>
      <c r="B15" s="11"/>
      <c r="C15" s="11"/>
      <c r="D15" s="11"/>
      <c r="E15" s="11"/>
      <c r="F15" s="11"/>
      <c r="G15" s="11"/>
      <c r="H15" s="14"/>
      <c r="I15" s="23"/>
    </row>
    <row r="16" ht="22.8" customHeight="1" spans="1:9">
      <c r="A16" s="13"/>
      <c r="B16" s="11"/>
      <c r="C16" s="11"/>
      <c r="D16" s="11"/>
      <c r="E16" s="11"/>
      <c r="F16" s="11"/>
      <c r="G16" s="11"/>
      <c r="H16" s="14"/>
      <c r="I16" s="23"/>
    </row>
    <row r="17" ht="22.8" customHeight="1" spans="1:9">
      <c r="A17" s="13"/>
      <c r="B17" s="11"/>
      <c r="C17" s="11"/>
      <c r="D17" s="11"/>
      <c r="E17" s="11"/>
      <c r="F17" s="11"/>
      <c r="G17" s="11"/>
      <c r="H17" s="14"/>
      <c r="I17" s="23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2024-02-28T04:35:15Z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3BE0697830984BC793FECFD15C2A2F0F</vt:lpwstr>
  </property>
</Properties>
</file>