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<sst xmlns="http://schemas.openxmlformats.org/spreadsheetml/2006/main" count="755" uniqueCount="263">
  <si>
    <t>攀枝花市仁和区退役军人事务局</t>
  </si>
  <si>
    <t>2024年部门预算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</si>
  <si>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</si>
  <si>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</si>
  <si>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</si>
  <si>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</si>
  <si>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</si>
  <si>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</si>
  <si>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</si>
  <si>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</si>
  <si>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</si>
  <si>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</si>
  <si>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</si>
  <si>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</si>
  <si>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</si>
  <si>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</si>
  <si>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</si>
  <si>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</si>
  <si>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</si>
  <si>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</si>
  <si>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</si>
  <si>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</si>
  <si>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</si>
  <si>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</si>
  <si>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</si>
  <si>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</si>
  <si>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</si>
  <si>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</si>
  <si>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</si>
  <si>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</si>
  <si>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</si>
  <si>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</si>
  <si>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</si>
  <si>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</si>
  <si>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</si>
  <si>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</si>
  <si>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</si>
  <si>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</si>
  <si>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</si>
  <si>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</si>
  <si>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</si>
  <si>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</si>
  <si>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</si>
  <si>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</si>
  <si>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</si>
  <si>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</si>
  <si>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</si>
  <si>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</si>
  <si>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</si>
  <si>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</si>
  <si>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</si>
  <si>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</si>
  <si>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</si>
  <si>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</si>
  <si>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</si>
  <si>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</si>
  <si>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</si>
  <si>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</si>
  <si>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</si>
  <si>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</si>
  <si>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</si>
  <si>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</si>
  <si>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</si>
  <si>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</si>
  <si>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</si>
  <si>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</si>
  <si>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</si>
  <si>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</si>
  <si>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</si>
  <si>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</si>
  <si>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</si>
  <si>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</si>
  <si>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</si>
  <si>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</si>
  <si>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</si>
  <si>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</si>
  <si>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</si>
  <si>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</si>
  <si>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</si>
  <si>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</si>
  <si>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</si>
  <si>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</si>
  <si>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</si>
  <si>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</si>
  <si>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</si>
  <si>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</si>
  <si>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</si>
  <si>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</si>
  <si>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08</t>
  </si>
  <si>
    <t>02</t>
  </si>
  <si>
    <t>伤残抚恤</t>
  </si>
  <si>
    <t>03</t>
  </si>
  <si>
    <t>在乡复员、退伍军人生活补助</t>
  </si>
  <si>
    <t>义务兵优待</t>
  </si>
  <si>
    <t>99</t>
  </si>
  <si>
    <t>其他优抚支出</t>
  </si>
  <si>
    <t>09</t>
  </si>
  <si>
    <t>军队转业干部安置</t>
  </si>
  <si>
    <t>28</t>
  </si>
  <si>
    <t>行政运行</t>
  </si>
  <si>
    <t>一般行政管理公开管理</t>
  </si>
  <si>
    <t>04</t>
  </si>
  <si>
    <t>拥军优属</t>
  </si>
  <si>
    <t>50</t>
  </si>
  <si>
    <t>事业运行</t>
  </si>
  <si>
    <t>11</t>
  </si>
  <si>
    <t>行政单位医疗</t>
  </si>
  <si>
    <t>事业单位医疗</t>
  </si>
  <si>
    <t>公务员医疗补助</t>
  </si>
  <si>
    <t>14</t>
  </si>
  <si>
    <t>优抚对象医疗补助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</si>
  <si>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</si>
  <si>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</si>
  <si>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</si>
  <si>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</si>
  <si>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</si>
  <si>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</si>
  <si>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</si>
  <si>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</si>
  <si>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</si>
  <si>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</si>
  <si>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</si>
  <si>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</si>
  <si>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</si>
  <si>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</si>
  <si>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</si>
  <si>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</si>
  <si>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</si>
  <si>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</si>
  <si>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</si>
  <si>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</si>
  <si>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</si>
  <si>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</si>
  <si>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</si>
  <si>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</si>
  <si>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</si>
  <si>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</si>
  <si>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</si>
  <si>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</si>
  <si>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</si>
  <si>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</si>
  <si>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</si>
  <si>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</si>
  <si>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</si>
  <si>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</si>
  <si>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</si>
  <si>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</si>
  <si>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</si>
  <si>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</si>
  <si>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</si>
  <si>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</si>
  <si>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</si>
  <si>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</si>
  <si>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</si>
  <si>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</si>
  <si>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</si>
  <si>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</si>
  <si>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</si>
  <si>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</si>
  <si>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</si>
  <si>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</si>
  <si>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</si>
  <si>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</si>
  <si>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</si>
  <si>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</si>
  <si>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187001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</si>
  <si>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</si>
  <si>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</si>
  <si>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</si>
  <si>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</si>
  <si>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</si>
  <si>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</si>
  <si>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</si>
  <si>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</si>
  <si>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</si>
  <si>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</si>
  <si>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</si>
  <si>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</si>
  <si>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医疗费</t>
  </si>
  <si>
    <t>其他工资福利支出</t>
  </si>
  <si>
    <t>302</t>
  </si>
  <si>
    <t>办公费</t>
  </si>
  <si>
    <t>水费</t>
  </si>
  <si>
    <t>06</t>
  </si>
  <si>
    <t>电费</t>
  </si>
  <si>
    <t>187</t>
  </si>
  <si>
    <t>邮电费</t>
  </si>
  <si>
    <t>差旅费</t>
  </si>
  <si>
    <t>维修（护）费</t>
  </si>
  <si>
    <t>15</t>
  </si>
  <si>
    <t>会议费</t>
  </si>
  <si>
    <t>17</t>
  </si>
  <si>
    <t>公务接待费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</si>
  <si>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</si>
  <si>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</si>
  <si>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</si>
  <si>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</si>
  <si>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</si>
  <si>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</si>
  <si>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</si>
  <si>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生活补助</t>
  </si>
  <si>
    <t>医疗费补助</t>
  </si>
  <si>
    <t>310</t>
  </si>
  <si>
    <t>办公设备购置</t>
  </si>
  <si>
    <t>奖励金</t>
  </si>
  <si>
    <t>救济费</t>
  </si>
  <si>
    <t>其他对个人和家庭的补助</t>
  </si>
  <si>
    <t>26</t>
  </si>
  <si>
    <t>劳务费</t>
  </si>
  <si>
    <t>表3</t>
  </si>
  <si>
    <t>一般公共预算支出预算表</t>
  </si>
  <si>
    <t>单位：</t>
  </si>
  <si>
    <t>科目名称</t>
  </si>
  <si>
    <t>208</t>
  </si>
  <si>
    <t>关事业单位基本养老保险缴费支出</t>
  </si>
  <si>
    <t>一般行政管理事务</t>
  </si>
  <si>
    <t>210</t>
  </si>
  <si>
    <t>221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</si>
  <si>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</si>
  <si>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</si>
  <si>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</si>
  <si>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</si>
  <si>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</si>
  <si>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</si>
  <si>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151,074.04</t>
  </si>
  <si>
    <t>15,800.00</t>
  </si>
  <si>
    <t>4,000.00</t>
  </si>
  <si>
    <t>9,600.00</t>
  </si>
  <si>
    <t>20,000.00</t>
  </si>
  <si>
    <t>1,000.00</t>
  </si>
  <si>
    <t>4,400.00</t>
  </si>
  <si>
    <t>7,940.00</t>
  </si>
  <si>
    <t>14,896.04</t>
  </si>
  <si>
    <t>13,938.00</t>
  </si>
  <si>
    <t>42,000.00</t>
  </si>
  <si>
    <t>13,500.00</t>
  </si>
  <si>
    <t>对个人和家庭的补助</t>
  </si>
  <si>
    <t>28,102.60</t>
  </si>
  <si>
    <t>21,249.60</t>
  </si>
  <si>
    <t>6,853.00</t>
  </si>
  <si>
    <t>资本性支出</t>
  </si>
  <si>
    <t>10,000.00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</si>
  <si>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</si>
  <si>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</si>
  <si>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</si>
  <si>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</si>
  <si>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</si>
  <si>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</si>
  <si>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</si>
  <si>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</si>
  <si>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</si>
  <si>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</si>
  <si>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</si>
  <si>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</si>
  <si>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</si>
  <si>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</si>
  <si>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功能科目名称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</si>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</sst>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13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3" fillId="12" borderId="12" applyNumberFormat="0" applyAlignment="0" applyProtection="0">
      <alignment vertical="center"/>
    </xf>
    <xf numFmtId="0" fontId="34" fillId="13" borderId="17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0" borderId="0"/>
  </cellStyleXfs>
  <cellXfs count="10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0" fillId="0" borderId="3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4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10" fillId="0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" fillId="0" borderId="5" xfId="0" applyFont="1" applyFill="1" applyBorder="1">
      <alignment vertical="center"/>
    </xf>
    <xf numFmtId="0" fontId="8" fillId="0" borderId="4" xfId="0" applyFont="1" applyBorder="1" applyAlignment="1">
      <alignment horizontal="left" vertical="center" indent="1"/>
    </xf>
    <xf numFmtId="0" fontId="5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horizontal="left" vertical="center"/>
    </xf>
    <xf numFmtId="176" fontId="0" fillId="0" borderId="4" xfId="0" applyNumberFormat="1" applyFont="1" applyFill="1" applyBorder="1" applyAlignment="1">
      <alignment vertical="center" wrapText="1"/>
    </xf>
    <xf numFmtId="0" fontId="1" fillId="0" borderId="8" xfId="0" applyFont="1" applyFill="1" applyBorder="1">
      <alignment vertical="center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76" fontId="9" fillId="0" borderId="4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0" fontId="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3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4" sqref="A4"/>
    </sheetView>
  </sheetViews>
  <sheetFormatPr defaultColWidth="9" defaultRowHeight="14.25" outlineLevelRow="2"/>
  <cols>
    <col min="1" max="1" width="123.125" style="104" customWidth="1"/>
    <col min="2" max="16384" width="9" style="104"/>
  </cols>
  <sheetData>
    <row r="1" ht="137" customHeight="1" spans="1:1">
      <c r="A1" s="105" t="s">
        <v>0</v>
      </c>
    </row>
    <row r="2" ht="46.5" spans="1:1">
      <c r="A2" s="106" t="s">
        <v>1</v>
      </c>
    </row>
    <row r="3" ht="20.25" spans="1:1">
      <c r="A3" s="107">
        <v>45341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H19" sqref="G19:H1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245</v>
      </c>
      <c r="J1" s="8"/>
    </row>
    <row r="2" ht="22.8" customHeight="1" spans="1:10">
      <c r="A2" s="1"/>
      <c r="B2" s="5" t="s">
        <v>246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18"/>
      <c r="E3" s="18"/>
      <c r="F3" s="18"/>
      <c r="G3" s="18"/>
      <c r="H3" s="18"/>
      <c r="I3" s="18" t="s">
        <v>6</v>
      </c>
      <c r="J3" s="19"/>
    </row>
    <row r="4" ht="24.4" customHeight="1" spans="1:10">
      <c r="A4" s="8"/>
      <c r="B4" s="9" t="s">
        <v>247</v>
      </c>
      <c r="C4" s="9" t="s">
        <v>80</v>
      </c>
      <c r="D4" s="9" t="s">
        <v>248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59</v>
      </c>
      <c r="E5" s="24" t="s">
        <v>249</v>
      </c>
      <c r="F5" s="9" t="s">
        <v>250</v>
      </c>
      <c r="G5" s="9"/>
      <c r="H5" s="9"/>
      <c r="I5" s="9" t="s">
        <v>192</v>
      </c>
      <c r="J5" s="20"/>
    </row>
    <row r="6" ht="24.4" customHeight="1" spans="1:10">
      <c r="A6" s="10"/>
      <c r="B6" s="9"/>
      <c r="C6" s="9"/>
      <c r="D6" s="9"/>
      <c r="E6" s="24"/>
      <c r="F6" s="9" t="s">
        <v>161</v>
      </c>
      <c r="G6" s="9" t="s">
        <v>251</v>
      </c>
      <c r="H6" s="9" t="s">
        <v>252</v>
      </c>
      <c r="I6" s="9"/>
      <c r="J6" s="21"/>
    </row>
    <row r="7" ht="22.8" customHeight="1" spans="1:10">
      <c r="A7" s="11"/>
      <c r="B7" s="9"/>
      <c r="C7" s="9" t="s">
        <v>72</v>
      </c>
      <c r="D7" s="12">
        <v>7940</v>
      </c>
      <c r="E7" s="12"/>
      <c r="F7" s="12"/>
      <c r="G7" s="12"/>
      <c r="H7" s="12"/>
      <c r="I7" s="12">
        <v>7940</v>
      </c>
      <c r="J7" s="22"/>
    </row>
    <row r="8" s="26" customFormat="1" ht="27" customHeight="1" spans="1:10">
      <c r="A8" s="27"/>
      <c r="B8" s="13">
        <v>187</v>
      </c>
      <c r="C8" s="13" t="s">
        <v>192</v>
      </c>
      <c r="D8" s="12">
        <v>7940</v>
      </c>
      <c r="E8" s="12"/>
      <c r="F8" s="12"/>
      <c r="G8" s="12"/>
      <c r="H8" s="12"/>
      <c r="I8" s="12">
        <v>7940</v>
      </c>
      <c r="J8" s="28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253</v>
      </c>
      <c r="J1" s="8"/>
    </row>
    <row r="2" ht="22.8" customHeight="1" spans="1:10">
      <c r="A2" s="1"/>
      <c r="B2" s="5" t="s">
        <v>254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18" t="s">
        <v>6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255</v>
      </c>
      <c r="H4" s="9"/>
      <c r="I4" s="9"/>
      <c r="J4" s="20"/>
    </row>
    <row r="5" ht="24.4" customHeight="1" spans="1:10">
      <c r="A5" s="10"/>
      <c r="B5" s="9" t="s">
        <v>79</v>
      </c>
      <c r="C5" s="9"/>
      <c r="D5" s="9"/>
      <c r="E5" s="9" t="s">
        <v>70</v>
      </c>
      <c r="F5" s="9" t="s">
        <v>80</v>
      </c>
      <c r="G5" s="9" t="s">
        <v>59</v>
      </c>
      <c r="H5" s="9" t="s">
        <v>75</v>
      </c>
      <c r="I5" s="9" t="s">
        <v>76</v>
      </c>
      <c r="J5" s="20"/>
    </row>
    <row r="6" ht="24.4" customHeight="1" spans="1:10">
      <c r="A6" s="10"/>
      <c r="B6" s="9" t="s">
        <v>81</v>
      </c>
      <c r="C6" s="9" t="s">
        <v>82</v>
      </c>
      <c r="D6" s="9" t="s">
        <v>83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2"/>
    </row>
    <row r="8" ht="22.8" customHeight="1" spans="1:10">
      <c r="A8" s="11"/>
      <c r="B8" s="9"/>
      <c r="C8" s="9"/>
      <c r="D8" s="9"/>
      <c r="E8" s="9"/>
      <c r="F8" s="9"/>
      <c r="G8" s="12"/>
      <c r="H8" s="12"/>
      <c r="I8" s="12"/>
      <c r="J8" s="22"/>
    </row>
    <row r="9" ht="22.8" customHeight="1" spans="1:10">
      <c r="A9" s="11"/>
      <c r="B9" s="9"/>
      <c r="C9" s="9"/>
      <c r="D9" s="9"/>
      <c r="E9" s="25" t="s">
        <v>247</v>
      </c>
      <c r="F9" s="25" t="s">
        <v>256</v>
      </c>
      <c r="G9" s="12"/>
      <c r="H9" s="12"/>
      <c r="I9" s="12"/>
      <c r="J9" s="22"/>
    </row>
    <row r="10" ht="22.8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2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ht="22.8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ht="22.8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ht="22.8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ht="22.8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ht="22.8" customHeight="1" spans="1:10">
      <c r="A16" s="10"/>
      <c r="B16" s="13"/>
      <c r="C16" s="13"/>
      <c r="D16" s="13"/>
      <c r="E16" s="13"/>
      <c r="F16" s="13" t="s">
        <v>23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23</v>
      </c>
      <c r="G17" s="14"/>
      <c r="H17" s="14"/>
      <c r="I17" s="14"/>
      <c r="J17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33" sqref="C3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257</v>
      </c>
      <c r="J1" s="8"/>
    </row>
    <row r="2" ht="22.8" customHeight="1" spans="1:10">
      <c r="A2" s="1"/>
      <c r="B2" s="5" t="s">
        <v>258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18"/>
      <c r="E3" s="18"/>
      <c r="F3" s="18"/>
      <c r="G3" s="18"/>
      <c r="H3" s="18"/>
      <c r="I3" s="18" t="s">
        <v>259</v>
      </c>
      <c r="J3" s="19"/>
    </row>
    <row r="4" ht="24.4" customHeight="1" spans="1:10">
      <c r="A4" s="8"/>
      <c r="B4" s="9" t="s">
        <v>247</v>
      </c>
      <c r="C4" s="9" t="s">
        <v>80</v>
      </c>
      <c r="D4" s="9" t="s">
        <v>248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59</v>
      </c>
      <c r="E5" s="24" t="s">
        <v>249</v>
      </c>
      <c r="F5" s="9" t="s">
        <v>250</v>
      </c>
      <c r="G5" s="9"/>
      <c r="H5" s="9"/>
      <c r="I5" s="9" t="s">
        <v>192</v>
      </c>
      <c r="J5" s="20"/>
    </row>
    <row r="6" ht="24.4" customHeight="1" spans="1:10">
      <c r="A6" s="10"/>
      <c r="B6" s="9"/>
      <c r="C6" s="9"/>
      <c r="D6" s="9"/>
      <c r="E6" s="24"/>
      <c r="F6" s="9" t="s">
        <v>161</v>
      </c>
      <c r="G6" s="9" t="s">
        <v>251</v>
      </c>
      <c r="H6" s="9" t="s">
        <v>252</v>
      </c>
      <c r="I6" s="9"/>
      <c r="J6" s="21"/>
    </row>
    <row r="7" ht="22.8" customHeight="1" spans="1:10">
      <c r="A7" s="11"/>
      <c r="B7" s="9"/>
      <c r="C7" s="9" t="s">
        <v>72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 t="s">
        <v>59</v>
      </c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25" t="s">
        <v>247</v>
      </c>
      <c r="C12" s="25" t="s">
        <v>71</v>
      </c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6" sqref="H16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260</v>
      </c>
      <c r="J1" s="8"/>
    </row>
    <row r="2" ht="22.8" customHeight="1" spans="1:10">
      <c r="A2" s="1"/>
      <c r="B2" s="5" t="s">
        <v>261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18" t="s">
        <v>259</v>
      </c>
      <c r="J3" s="19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262</v>
      </c>
      <c r="H4" s="9"/>
      <c r="I4" s="9"/>
      <c r="J4" s="20"/>
    </row>
    <row r="5" ht="24.4" customHeight="1" spans="1:10">
      <c r="A5" s="10"/>
      <c r="B5" s="9" t="s">
        <v>79</v>
      </c>
      <c r="C5" s="9"/>
      <c r="D5" s="9"/>
      <c r="E5" s="9" t="s">
        <v>70</v>
      </c>
      <c r="F5" s="9" t="s">
        <v>80</v>
      </c>
      <c r="G5" s="9" t="s">
        <v>59</v>
      </c>
      <c r="H5" s="9" t="s">
        <v>75</v>
      </c>
      <c r="I5" s="9" t="s">
        <v>76</v>
      </c>
      <c r="J5" s="20"/>
    </row>
    <row r="6" ht="24.4" customHeight="1" spans="1:10">
      <c r="A6" s="10"/>
      <c r="B6" s="9" t="s">
        <v>81</v>
      </c>
      <c r="C6" s="9" t="s">
        <v>82</v>
      </c>
      <c r="D6" s="9" t="s">
        <v>83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2"/>
    </row>
    <row r="8" ht="22.8" customHeight="1" spans="1:10">
      <c r="A8" s="10"/>
      <c r="B8" s="13"/>
      <c r="C8" s="13"/>
      <c r="D8" s="13"/>
      <c r="E8" s="13" t="s">
        <v>247</v>
      </c>
      <c r="F8" s="13" t="s">
        <v>256</v>
      </c>
      <c r="G8" s="14"/>
      <c r="H8" s="14"/>
      <c r="I8" s="14"/>
      <c r="J8" s="20"/>
    </row>
    <row r="9" ht="22.8" customHeight="1" spans="1:10">
      <c r="A9" s="10"/>
      <c r="B9" s="13"/>
      <c r="C9" s="13"/>
      <c r="D9" s="13"/>
      <c r="E9" s="13"/>
      <c r="F9" s="13"/>
      <c r="G9" s="14"/>
      <c r="H9" s="14"/>
      <c r="I9" s="14"/>
      <c r="J9" s="20"/>
    </row>
    <row r="10" ht="22.8" customHeight="1" spans="1:10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ht="22.8" customHeight="1" spans="1:10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ht="22.8" customHeight="1" spans="1:10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ht="22.8" customHeight="1" spans="1:10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ht="22.8" customHeight="1" spans="1:10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ht="22.8" customHeight="1" spans="1:10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ht="22.8" customHeight="1" spans="1:10">
      <c r="A16" s="10"/>
      <c r="B16" s="13"/>
      <c r="C16" s="13"/>
      <c r="D16" s="13"/>
      <c r="E16" s="13"/>
      <c r="F16" s="13" t="s">
        <v>23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130</v>
      </c>
      <c r="G17" s="14"/>
      <c r="H17" s="14"/>
      <c r="I17" s="14"/>
      <c r="J17" s="21"/>
    </row>
    <row r="18" ht="9.75" customHeight="1" spans="1:10">
      <c r="A18" s="15"/>
      <c r="B18" s="16"/>
      <c r="C18" s="16"/>
      <c r="D18" s="16"/>
      <c r="E18" s="16"/>
      <c r="F18" s="15"/>
      <c r="G18" s="15"/>
      <c r="H18" s="15"/>
      <c r="I18" s="15"/>
      <c r="J18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2" activePane="bottomLeft" state="frozen"/>
      <selection/>
      <selection pane="bottomLeft" activeCell="D37" sqref="D37"/>
    </sheetView>
  </sheetViews>
  <sheetFormatPr defaultColWidth="10" defaultRowHeight="13.5" outlineLevelCol="5"/>
  <cols>
    <col min="1" max="1" width="1.53333333333333" style="26" customWidth="1"/>
    <col min="2" max="2" width="42.625" style="26" customWidth="1"/>
    <col min="3" max="3" width="16.625" style="26" customWidth="1"/>
    <col min="4" max="4" width="42.625" style="26" customWidth="1"/>
    <col min="5" max="5" width="16.625" style="26" customWidth="1"/>
    <col min="6" max="6" width="1.53333333333333" style="26" customWidth="1"/>
    <col min="7" max="11" width="9.76666666666667" style="26" customWidth="1"/>
    <col min="12" max="16384" width="10" style="26"/>
  </cols>
  <sheetData>
    <row r="1" s="94" customFormat="1" ht="25" customHeight="1" spans="1:6">
      <c r="A1" s="95"/>
      <c r="D1" s="2"/>
      <c r="E1" s="31" t="s">
        <v>2</v>
      </c>
      <c r="F1" s="96" t="s">
        <v>3</v>
      </c>
    </row>
    <row r="2" ht="22.8" customHeight="1" spans="1:6">
      <c r="A2" s="84"/>
      <c r="B2" s="85" t="s">
        <v>4</v>
      </c>
      <c r="C2" s="85"/>
      <c r="D2" s="85"/>
      <c r="E2" s="85"/>
      <c r="F2" s="57"/>
    </row>
    <row r="3" ht="19.55" customHeight="1" spans="1:6">
      <c r="A3" s="84"/>
      <c r="B3" s="35" t="s">
        <v>5</v>
      </c>
      <c r="D3" s="30"/>
      <c r="E3" s="97" t="s">
        <v>6</v>
      </c>
      <c r="F3" s="57"/>
    </row>
    <row r="4" ht="26" customHeight="1" spans="1:6">
      <c r="A4" s="84"/>
      <c r="B4" s="9" t="s">
        <v>7</v>
      </c>
      <c r="C4" s="9"/>
      <c r="D4" s="9" t="s">
        <v>8</v>
      </c>
      <c r="E4" s="9"/>
      <c r="F4" s="57"/>
    </row>
    <row r="5" ht="26" customHeight="1" spans="1:6">
      <c r="A5" s="84"/>
      <c r="B5" s="9" t="s">
        <v>9</v>
      </c>
      <c r="C5" s="9" t="s">
        <v>10</v>
      </c>
      <c r="D5" s="9" t="s">
        <v>9</v>
      </c>
      <c r="E5" s="9" t="s">
        <v>10</v>
      </c>
      <c r="F5" s="57"/>
    </row>
    <row r="6" ht="26" customHeight="1" spans="1:6">
      <c r="A6" s="32"/>
      <c r="B6" s="13" t="s">
        <v>11</v>
      </c>
      <c r="C6" s="14">
        <v>11021407.48</v>
      </c>
      <c r="D6" s="13" t="s">
        <v>12</v>
      </c>
      <c r="E6" s="14"/>
      <c r="F6" s="40"/>
    </row>
    <row r="7" ht="26" customHeight="1" spans="1:6">
      <c r="A7" s="32"/>
      <c r="B7" s="13" t="s">
        <v>13</v>
      </c>
      <c r="C7" s="14"/>
      <c r="D7" s="13" t="s">
        <v>14</v>
      </c>
      <c r="E7" s="14"/>
      <c r="F7" s="40"/>
    </row>
    <row r="8" ht="26" customHeight="1" spans="1:6">
      <c r="A8" s="32"/>
      <c r="B8" s="13" t="s">
        <v>15</v>
      </c>
      <c r="C8" s="14"/>
      <c r="D8" s="13" t="s">
        <v>16</v>
      </c>
      <c r="E8" s="14"/>
      <c r="F8" s="40"/>
    </row>
    <row r="9" ht="26" customHeight="1" spans="1:6">
      <c r="A9" s="32"/>
      <c r="B9" s="13" t="s">
        <v>17</v>
      </c>
      <c r="C9" s="14"/>
      <c r="D9" s="13" t="s">
        <v>18</v>
      </c>
      <c r="E9" s="14"/>
      <c r="F9" s="40"/>
    </row>
    <row r="10" ht="26" customHeight="1" spans="1:6">
      <c r="A10" s="32"/>
      <c r="B10" s="13" t="s">
        <v>19</v>
      </c>
      <c r="C10" s="14"/>
      <c r="D10" s="13" t="s">
        <v>20</v>
      </c>
      <c r="E10" s="14"/>
      <c r="F10" s="40"/>
    </row>
    <row r="11" ht="26" customHeight="1" spans="1:6">
      <c r="A11" s="32"/>
      <c r="B11" s="13" t="s">
        <v>21</v>
      </c>
      <c r="C11" s="14"/>
      <c r="D11" s="13" t="s">
        <v>22</v>
      </c>
      <c r="E11" s="14"/>
      <c r="F11" s="40"/>
    </row>
    <row r="12" ht="26" customHeight="1" spans="1:6">
      <c r="A12" s="32"/>
      <c r="B12" s="13" t="s">
        <v>23</v>
      </c>
      <c r="C12" s="14"/>
      <c r="D12" s="13" t="s">
        <v>24</v>
      </c>
      <c r="E12" s="14"/>
      <c r="F12" s="40"/>
    </row>
    <row r="13" ht="26" customHeight="1" spans="1:6">
      <c r="A13" s="32"/>
      <c r="B13" s="13" t="s">
        <v>23</v>
      </c>
      <c r="C13" s="14"/>
      <c r="D13" s="13" t="s">
        <v>25</v>
      </c>
      <c r="E13" s="14">
        <v>10505319.92</v>
      </c>
      <c r="F13" s="40"/>
    </row>
    <row r="14" ht="26" customHeight="1" spans="1:6">
      <c r="A14" s="32"/>
      <c r="B14" s="13" t="s">
        <v>23</v>
      </c>
      <c r="C14" s="14"/>
      <c r="D14" s="13" t="s">
        <v>26</v>
      </c>
      <c r="E14" s="14"/>
      <c r="F14" s="40"/>
    </row>
    <row r="15" ht="26" customHeight="1" spans="1:6">
      <c r="A15" s="32"/>
      <c r="B15" s="13" t="s">
        <v>23</v>
      </c>
      <c r="C15" s="14"/>
      <c r="D15" s="13" t="s">
        <v>27</v>
      </c>
      <c r="E15" s="14">
        <v>383043.56</v>
      </c>
      <c r="F15" s="40"/>
    </row>
    <row r="16" ht="26" customHeight="1" spans="1:6">
      <c r="A16" s="32"/>
      <c r="B16" s="13" t="s">
        <v>23</v>
      </c>
      <c r="C16" s="14"/>
      <c r="D16" s="13" t="s">
        <v>28</v>
      </c>
      <c r="E16" s="14"/>
      <c r="F16" s="40"/>
    </row>
    <row r="17" ht="26" customHeight="1" spans="1:6">
      <c r="A17" s="32"/>
      <c r="B17" s="13" t="s">
        <v>23</v>
      </c>
      <c r="C17" s="14"/>
      <c r="D17" s="13" t="s">
        <v>29</v>
      </c>
      <c r="E17" s="14"/>
      <c r="F17" s="40"/>
    </row>
    <row r="18" ht="26" customHeight="1" spans="1:6">
      <c r="A18" s="32"/>
      <c r="B18" s="13" t="s">
        <v>23</v>
      </c>
      <c r="C18" s="14"/>
      <c r="D18" s="13" t="s">
        <v>30</v>
      </c>
      <c r="E18" s="14"/>
      <c r="F18" s="40"/>
    </row>
    <row r="19" ht="26" customHeight="1" spans="1:6">
      <c r="A19" s="32"/>
      <c r="B19" s="13" t="s">
        <v>23</v>
      </c>
      <c r="C19" s="14"/>
      <c r="D19" s="13" t="s">
        <v>31</v>
      </c>
      <c r="E19" s="14"/>
      <c r="F19" s="40"/>
    </row>
    <row r="20" ht="26" customHeight="1" spans="1:6">
      <c r="A20" s="32"/>
      <c r="B20" s="13" t="s">
        <v>23</v>
      </c>
      <c r="C20" s="14"/>
      <c r="D20" s="13" t="s">
        <v>32</v>
      </c>
      <c r="E20" s="14"/>
      <c r="F20" s="40"/>
    </row>
    <row r="21" ht="26" customHeight="1" spans="1:6">
      <c r="A21" s="32"/>
      <c r="B21" s="13" t="s">
        <v>23</v>
      </c>
      <c r="C21" s="14"/>
      <c r="D21" s="13" t="s">
        <v>33</v>
      </c>
      <c r="E21" s="14"/>
      <c r="F21" s="40"/>
    </row>
    <row r="22" ht="26" customHeight="1" spans="1:6">
      <c r="A22" s="32"/>
      <c r="B22" s="13" t="s">
        <v>23</v>
      </c>
      <c r="C22" s="14"/>
      <c r="D22" s="13" t="s">
        <v>34</v>
      </c>
      <c r="E22" s="14"/>
      <c r="F22" s="40"/>
    </row>
    <row r="23" ht="26" customHeight="1" spans="1:6">
      <c r="A23" s="32"/>
      <c r="B23" s="13" t="s">
        <v>23</v>
      </c>
      <c r="C23" s="14"/>
      <c r="D23" s="13" t="s">
        <v>35</v>
      </c>
      <c r="E23" s="14"/>
      <c r="F23" s="40"/>
    </row>
    <row r="24" ht="26" customHeight="1" spans="1:6">
      <c r="A24" s="32"/>
      <c r="B24" s="13" t="s">
        <v>23</v>
      </c>
      <c r="C24" s="14"/>
      <c r="D24" s="13" t="s">
        <v>36</v>
      </c>
      <c r="E24" s="14"/>
      <c r="F24" s="40"/>
    </row>
    <row r="25" ht="26" customHeight="1" spans="1:6">
      <c r="A25" s="32"/>
      <c r="B25" s="13" t="s">
        <v>23</v>
      </c>
      <c r="C25" s="14"/>
      <c r="D25" s="13" t="s">
        <v>37</v>
      </c>
      <c r="E25" s="14">
        <v>133044</v>
      </c>
      <c r="F25" s="40"/>
    </row>
    <row r="26" ht="26" customHeight="1" spans="1:6">
      <c r="A26" s="32"/>
      <c r="B26" s="13" t="s">
        <v>23</v>
      </c>
      <c r="C26" s="14"/>
      <c r="D26" s="13" t="s">
        <v>38</v>
      </c>
      <c r="E26" s="14"/>
      <c r="F26" s="40"/>
    </row>
    <row r="27" ht="26" customHeight="1" spans="1:6">
      <c r="A27" s="32"/>
      <c r="B27" s="13" t="s">
        <v>23</v>
      </c>
      <c r="C27" s="14"/>
      <c r="D27" s="13" t="s">
        <v>39</v>
      </c>
      <c r="E27" s="14"/>
      <c r="F27" s="40"/>
    </row>
    <row r="28" ht="26" customHeight="1" spans="1:6">
      <c r="A28" s="32"/>
      <c r="B28" s="13" t="s">
        <v>23</v>
      </c>
      <c r="C28" s="14"/>
      <c r="D28" s="13" t="s">
        <v>40</v>
      </c>
      <c r="E28" s="14"/>
      <c r="F28" s="40"/>
    </row>
    <row r="29" ht="26" customHeight="1" spans="1:6">
      <c r="A29" s="32"/>
      <c r="B29" s="13" t="s">
        <v>23</v>
      </c>
      <c r="C29" s="14"/>
      <c r="D29" s="13" t="s">
        <v>41</v>
      </c>
      <c r="E29" s="14"/>
      <c r="F29" s="40"/>
    </row>
    <row r="30" ht="26" customHeight="1" spans="1:6">
      <c r="A30" s="32"/>
      <c r="B30" s="13" t="s">
        <v>23</v>
      </c>
      <c r="C30" s="14"/>
      <c r="D30" s="13" t="s">
        <v>42</v>
      </c>
      <c r="E30" s="14"/>
      <c r="F30" s="40"/>
    </row>
    <row r="31" ht="26" customHeight="1" spans="1:6">
      <c r="A31" s="32"/>
      <c r="B31" s="13" t="s">
        <v>23</v>
      </c>
      <c r="C31" s="14"/>
      <c r="D31" s="13" t="s">
        <v>43</v>
      </c>
      <c r="E31" s="14"/>
      <c r="F31" s="40"/>
    </row>
    <row r="32" ht="26" customHeight="1" spans="1:6">
      <c r="A32" s="32"/>
      <c r="B32" s="13" t="s">
        <v>23</v>
      </c>
      <c r="C32" s="14"/>
      <c r="D32" s="13" t="s">
        <v>44</v>
      </c>
      <c r="E32" s="14"/>
      <c r="F32" s="40"/>
    </row>
    <row r="33" ht="26" customHeight="1" spans="1:6">
      <c r="A33" s="32"/>
      <c r="B33" s="13" t="s">
        <v>23</v>
      </c>
      <c r="C33" s="14"/>
      <c r="D33" s="13" t="s">
        <v>45</v>
      </c>
      <c r="E33" s="14"/>
      <c r="F33" s="40"/>
    </row>
    <row r="34" ht="26" customHeight="1" spans="1:6">
      <c r="A34" s="32"/>
      <c r="B34" s="13" t="s">
        <v>23</v>
      </c>
      <c r="C34" s="14"/>
      <c r="D34" s="13" t="s">
        <v>46</v>
      </c>
      <c r="E34" s="14"/>
      <c r="F34" s="40"/>
    </row>
    <row r="35" ht="26" customHeight="1" spans="1:6">
      <c r="A35" s="32"/>
      <c r="B35" s="13" t="s">
        <v>23</v>
      </c>
      <c r="C35" s="14"/>
      <c r="D35" s="13" t="s">
        <v>47</v>
      </c>
      <c r="E35" s="14"/>
      <c r="F35" s="40"/>
    </row>
    <row r="36" ht="26" customHeight="1" spans="1:6">
      <c r="A36" s="27"/>
      <c r="B36" s="9" t="s">
        <v>48</v>
      </c>
      <c r="C36" s="12">
        <f>C6</f>
        <v>11021407.48</v>
      </c>
      <c r="D36" s="9" t="s">
        <v>49</v>
      </c>
      <c r="E36" s="12">
        <v>11021407.48</v>
      </c>
      <c r="F36" s="28"/>
    </row>
    <row r="37" ht="26" customHeight="1" spans="1:6">
      <c r="A37" s="32"/>
      <c r="B37" s="13" t="s">
        <v>50</v>
      </c>
      <c r="C37" s="14"/>
      <c r="D37" s="13" t="s">
        <v>51</v>
      </c>
      <c r="E37" s="14"/>
      <c r="F37" s="98"/>
    </row>
    <row r="38" ht="26" customHeight="1" spans="1:6">
      <c r="A38" s="99"/>
      <c r="B38" s="13" t="s">
        <v>52</v>
      </c>
      <c r="C38" s="14"/>
      <c r="D38" s="13" t="s">
        <v>53</v>
      </c>
      <c r="E38" s="14"/>
      <c r="F38" s="98"/>
    </row>
    <row r="39" ht="26" customHeight="1" spans="1:6">
      <c r="A39" s="99"/>
      <c r="B39" s="100"/>
      <c r="C39" s="100"/>
      <c r="D39" s="13" t="s">
        <v>54</v>
      </c>
      <c r="E39" s="14"/>
      <c r="F39" s="98"/>
    </row>
    <row r="40" ht="26" customHeight="1" spans="1:6">
      <c r="A40" s="101"/>
      <c r="B40" s="9" t="s">
        <v>55</v>
      </c>
      <c r="C40" s="12">
        <f>C36</f>
        <v>11021407.48</v>
      </c>
      <c r="D40" s="9" t="s">
        <v>56</v>
      </c>
      <c r="E40" s="12">
        <v>11021407.48</v>
      </c>
      <c r="F40" s="102"/>
    </row>
    <row r="41" ht="9.75" customHeight="1" spans="1:6">
      <c r="A41" s="88"/>
      <c r="B41" s="88"/>
      <c r="C41" s="103"/>
      <c r="D41" s="103"/>
      <c r="E41" s="88"/>
      <c r="F41" s="8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3333333333333" style="26" customWidth="1"/>
    <col min="2" max="2" width="16.825" style="26" customWidth="1"/>
    <col min="3" max="3" width="31.7833333333333" style="26" customWidth="1"/>
    <col min="4" max="4" width="19" style="26" customWidth="1"/>
    <col min="5" max="5" width="13" style="26" customWidth="1"/>
    <col min="6" max="6" width="16.625" style="26" customWidth="1"/>
    <col min="7" max="14" width="13" style="26" customWidth="1"/>
    <col min="15" max="15" width="1.53333333333333" style="26" customWidth="1"/>
    <col min="16" max="16" width="9.76666666666667" style="26" customWidth="1"/>
    <col min="17" max="16384" width="10" style="26"/>
  </cols>
  <sheetData>
    <row r="1" ht="25" customHeight="1" spans="1:15">
      <c r="A1" s="29"/>
      <c r="B1" s="2"/>
      <c r="C1" s="30"/>
      <c r="D1" s="93"/>
      <c r="E1" s="93"/>
      <c r="F1" s="93"/>
      <c r="G1" s="30"/>
      <c r="H1" s="30"/>
      <c r="I1" s="30"/>
      <c r="L1" s="30"/>
      <c r="M1" s="30"/>
      <c r="N1" s="31" t="s">
        <v>57</v>
      </c>
      <c r="O1" s="32"/>
    </row>
    <row r="2" ht="22.8" customHeight="1" spans="1:15">
      <c r="A2" s="29"/>
      <c r="B2" s="33" t="s">
        <v>58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2" t="s">
        <v>3</v>
      </c>
    </row>
    <row r="3" ht="19.55" customHeight="1" spans="1:15">
      <c r="A3" s="34"/>
      <c r="B3" s="35" t="s">
        <v>5</v>
      </c>
      <c r="C3" s="35"/>
      <c r="D3" s="34"/>
      <c r="E3" s="34"/>
      <c r="F3" s="70"/>
      <c r="G3" s="34"/>
      <c r="H3" s="70"/>
      <c r="I3" s="70"/>
      <c r="J3" s="70"/>
      <c r="K3" s="70"/>
      <c r="L3" s="70"/>
      <c r="M3" s="70"/>
      <c r="N3" s="36" t="s">
        <v>6</v>
      </c>
      <c r="O3" s="37"/>
    </row>
    <row r="4" ht="24.4" customHeight="1" spans="1:15">
      <c r="A4" s="38"/>
      <c r="B4" s="24" t="s">
        <v>9</v>
      </c>
      <c r="C4" s="24"/>
      <c r="D4" s="24" t="s">
        <v>59</v>
      </c>
      <c r="E4" s="24" t="s">
        <v>60</v>
      </c>
      <c r="F4" s="24" t="s">
        <v>61</v>
      </c>
      <c r="G4" s="24" t="s">
        <v>62</v>
      </c>
      <c r="H4" s="24" t="s">
        <v>63</v>
      </c>
      <c r="I4" s="24" t="s">
        <v>64</v>
      </c>
      <c r="J4" s="24" t="s">
        <v>65</v>
      </c>
      <c r="K4" s="24" t="s">
        <v>66</v>
      </c>
      <c r="L4" s="24" t="s">
        <v>67</v>
      </c>
      <c r="M4" s="24" t="s">
        <v>68</v>
      </c>
      <c r="N4" s="24" t="s">
        <v>69</v>
      </c>
      <c r="O4" s="40"/>
    </row>
    <row r="5" ht="24.4" customHeight="1" spans="1:15">
      <c r="A5" s="38"/>
      <c r="B5" s="24" t="s">
        <v>70</v>
      </c>
      <c r="C5" s="24" t="s">
        <v>71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40"/>
    </row>
    <row r="6" ht="24.4" customHeight="1" spans="1:15">
      <c r="A6" s="38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0"/>
    </row>
    <row r="7" ht="27" customHeight="1" spans="1:15">
      <c r="A7" s="27"/>
      <c r="B7" s="9"/>
      <c r="C7" s="9" t="s">
        <v>72</v>
      </c>
      <c r="D7" s="12">
        <f>D8</f>
        <v>11021407.48</v>
      </c>
      <c r="E7" s="12"/>
      <c r="F7" s="12">
        <f>F8</f>
        <v>11021407.48</v>
      </c>
      <c r="G7" s="12"/>
      <c r="H7" s="12"/>
      <c r="I7" s="12"/>
      <c r="J7" s="12"/>
      <c r="K7" s="12"/>
      <c r="L7" s="12"/>
      <c r="M7" s="12"/>
      <c r="N7" s="12"/>
      <c r="O7" s="28"/>
    </row>
    <row r="8" ht="27" customHeight="1" spans="1:15">
      <c r="A8" s="27"/>
      <c r="B8" s="25">
        <v>187</v>
      </c>
      <c r="C8" s="25" t="s">
        <v>0</v>
      </c>
      <c r="D8" s="12">
        <v>11021407.48</v>
      </c>
      <c r="E8" s="12"/>
      <c r="F8" s="12">
        <v>11021407.48</v>
      </c>
      <c r="G8" s="12"/>
      <c r="H8" s="12"/>
      <c r="I8" s="12"/>
      <c r="J8" s="12"/>
      <c r="K8" s="12"/>
      <c r="L8" s="12"/>
      <c r="M8" s="12"/>
      <c r="N8" s="12"/>
      <c r="O8" s="28"/>
    </row>
    <row r="9" ht="27" customHeight="1" spans="1:15">
      <c r="A9" s="27"/>
      <c r="B9" s="9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28"/>
    </row>
    <row r="10" ht="27" customHeight="1" spans="1:15">
      <c r="A10" s="27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2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10" activePane="bottomLeft" state="frozen"/>
      <selection/>
      <selection pane="bottomLeft" activeCell="H16" sqref="H16"/>
    </sheetView>
  </sheetViews>
  <sheetFormatPr defaultColWidth="10" defaultRowHeight="13.5"/>
  <cols>
    <col min="1" max="1" width="1.53333333333333" style="26" customWidth="1"/>
    <col min="2" max="4" width="6.15833333333333" style="26" customWidth="1"/>
    <col min="5" max="5" width="13.625" style="26" customWidth="1"/>
    <col min="6" max="6" width="41.025" style="26" customWidth="1"/>
    <col min="7" max="10" width="16.4166666666667" style="26" customWidth="1"/>
    <col min="11" max="11" width="22.9333333333333" style="26" customWidth="1"/>
    <col min="12" max="12" width="1.53333333333333" style="26" customWidth="1"/>
    <col min="13" max="14" width="9.76666666666667" style="26" customWidth="1"/>
    <col min="15" max="16384" width="10" style="26"/>
  </cols>
  <sheetData>
    <row r="1" ht="25" customHeight="1" spans="1:12">
      <c r="A1" s="29"/>
      <c r="B1" s="2"/>
      <c r="C1" s="2"/>
      <c r="D1" s="2"/>
      <c r="E1" s="30"/>
      <c r="F1" s="30"/>
      <c r="G1" s="93"/>
      <c r="H1" s="93"/>
      <c r="I1" s="93"/>
      <c r="J1" s="93"/>
      <c r="K1" s="31" t="s">
        <v>73</v>
      </c>
      <c r="L1" s="32"/>
    </row>
    <row r="2" ht="22.8" customHeight="1" spans="1:12">
      <c r="A2" s="29"/>
      <c r="B2" s="33" t="s">
        <v>74</v>
      </c>
      <c r="C2" s="33"/>
      <c r="D2" s="33"/>
      <c r="E2" s="33"/>
      <c r="F2" s="33"/>
      <c r="G2" s="33"/>
      <c r="H2" s="33"/>
      <c r="I2" s="33"/>
      <c r="J2" s="33"/>
      <c r="K2" s="33"/>
      <c r="L2" s="32" t="s">
        <v>3</v>
      </c>
    </row>
    <row r="3" ht="19.55" customHeight="1" spans="1:12">
      <c r="A3" s="34"/>
      <c r="B3" s="35" t="s">
        <v>5</v>
      </c>
      <c r="C3" s="35"/>
      <c r="D3" s="35"/>
      <c r="E3" s="35"/>
      <c r="F3" s="35"/>
      <c r="G3" s="34"/>
      <c r="H3" s="34"/>
      <c r="I3" s="70"/>
      <c r="J3" s="70"/>
      <c r="K3" s="36" t="s">
        <v>6</v>
      </c>
      <c r="L3" s="37"/>
    </row>
    <row r="4" ht="24.4" customHeight="1" spans="1:12">
      <c r="A4" s="32"/>
      <c r="B4" s="9" t="s">
        <v>9</v>
      </c>
      <c r="C4" s="9"/>
      <c r="D4" s="9"/>
      <c r="E4" s="9"/>
      <c r="F4" s="9"/>
      <c r="G4" s="9" t="s">
        <v>59</v>
      </c>
      <c r="H4" s="9" t="s">
        <v>75</v>
      </c>
      <c r="I4" s="9" t="s">
        <v>76</v>
      </c>
      <c r="J4" s="9" t="s">
        <v>77</v>
      </c>
      <c r="K4" s="9" t="s">
        <v>78</v>
      </c>
      <c r="L4" s="39"/>
    </row>
    <row r="5" ht="24.4" customHeight="1" spans="1:12">
      <c r="A5" s="38"/>
      <c r="B5" s="9" t="s">
        <v>79</v>
      </c>
      <c r="C5" s="9"/>
      <c r="D5" s="9"/>
      <c r="E5" s="9" t="s">
        <v>70</v>
      </c>
      <c r="F5" s="9" t="s">
        <v>80</v>
      </c>
      <c r="G5" s="9"/>
      <c r="H5" s="9"/>
      <c r="I5" s="9"/>
      <c r="J5" s="9"/>
      <c r="K5" s="9"/>
      <c r="L5" s="39"/>
    </row>
    <row r="6" ht="24.4" customHeight="1" spans="1:12">
      <c r="A6" s="38"/>
      <c r="B6" s="9" t="s">
        <v>81</v>
      </c>
      <c r="C6" s="9" t="s">
        <v>82</v>
      </c>
      <c r="D6" s="9" t="s">
        <v>83</v>
      </c>
      <c r="E6" s="9"/>
      <c r="F6" s="9"/>
      <c r="G6" s="9"/>
      <c r="H6" s="9"/>
      <c r="I6" s="9"/>
      <c r="J6" s="9"/>
      <c r="K6" s="9"/>
      <c r="L6" s="40"/>
    </row>
    <row r="7" ht="27" customHeight="1" spans="1:12">
      <c r="A7" s="27"/>
      <c r="B7" s="9"/>
      <c r="C7" s="9"/>
      <c r="D7" s="9"/>
      <c r="E7" s="9"/>
      <c r="F7" s="9" t="s">
        <v>72</v>
      </c>
      <c r="G7" s="12">
        <f>SUM(G8:G23)</f>
        <v>11021407.48</v>
      </c>
      <c r="H7" s="12">
        <f>SUM(H8:H23)</f>
        <v>1587407.48</v>
      </c>
      <c r="I7" s="12">
        <f>SUM(I8:I23)</f>
        <v>9434000</v>
      </c>
      <c r="J7" s="12"/>
      <c r="K7" s="12"/>
      <c r="L7" s="28"/>
    </row>
    <row r="8" ht="27" customHeight="1" spans="1:12">
      <c r="A8" s="27"/>
      <c r="B8" s="9">
        <v>208</v>
      </c>
      <c r="C8" s="41" t="s">
        <v>84</v>
      </c>
      <c r="D8" s="41" t="s">
        <v>85</v>
      </c>
      <c r="E8" s="9">
        <v>187</v>
      </c>
      <c r="F8" s="13" t="s">
        <v>86</v>
      </c>
      <c r="G8" s="12">
        <f t="shared" ref="G8:G11" si="0">SUM(H8:K8)</f>
        <v>31402.6</v>
      </c>
      <c r="H8" s="12">
        <v>31402.6</v>
      </c>
      <c r="I8" s="12"/>
      <c r="J8" s="12"/>
      <c r="K8" s="12"/>
      <c r="L8" s="28"/>
    </row>
    <row r="9" ht="27" customHeight="1" spans="1:12">
      <c r="A9" s="27"/>
      <c r="B9" s="9">
        <v>208</v>
      </c>
      <c r="C9" s="41" t="s">
        <v>84</v>
      </c>
      <c r="D9" s="41" t="s">
        <v>84</v>
      </c>
      <c r="E9" s="9">
        <v>187</v>
      </c>
      <c r="F9" s="13" t="s">
        <v>87</v>
      </c>
      <c r="G9" s="12">
        <f t="shared" si="0"/>
        <v>163117.44</v>
      </c>
      <c r="H9" s="12">
        <v>163117.44</v>
      </c>
      <c r="I9" s="12"/>
      <c r="J9" s="12"/>
      <c r="K9" s="12"/>
      <c r="L9" s="28"/>
    </row>
    <row r="10" ht="27" customHeight="1" spans="1:12">
      <c r="A10" s="27"/>
      <c r="B10" s="9">
        <v>208</v>
      </c>
      <c r="C10" s="41" t="s">
        <v>88</v>
      </c>
      <c r="D10" s="41" t="s">
        <v>89</v>
      </c>
      <c r="E10" s="9">
        <v>187</v>
      </c>
      <c r="F10" s="13" t="s">
        <v>90</v>
      </c>
      <c r="G10" s="12">
        <f t="shared" si="0"/>
        <v>93500</v>
      </c>
      <c r="H10" s="76"/>
      <c r="I10" s="12">
        <v>93500</v>
      </c>
      <c r="J10" s="12"/>
      <c r="K10" s="12"/>
      <c r="L10" s="28"/>
    </row>
    <row r="11" ht="27" customHeight="1" spans="1:12">
      <c r="A11" s="27"/>
      <c r="B11" s="9">
        <v>208</v>
      </c>
      <c r="C11" s="41" t="s">
        <v>88</v>
      </c>
      <c r="D11" s="41" t="s">
        <v>91</v>
      </c>
      <c r="E11" s="9">
        <v>187</v>
      </c>
      <c r="F11" s="13" t="s">
        <v>92</v>
      </c>
      <c r="G11" s="12">
        <f t="shared" si="0"/>
        <v>312800</v>
      </c>
      <c r="H11" s="76"/>
      <c r="I11" s="12">
        <v>312800</v>
      </c>
      <c r="J11" s="12"/>
      <c r="K11" s="12"/>
      <c r="L11" s="28"/>
    </row>
    <row r="12" ht="27" customHeight="1" spans="1:12">
      <c r="A12" s="27"/>
      <c r="B12" s="9">
        <v>208</v>
      </c>
      <c r="C12" s="41" t="s">
        <v>88</v>
      </c>
      <c r="D12" s="41" t="s">
        <v>84</v>
      </c>
      <c r="E12" s="9">
        <v>187</v>
      </c>
      <c r="F12" s="13" t="s">
        <v>93</v>
      </c>
      <c r="G12" s="12">
        <f t="shared" ref="G12:G14" si="1">SUM(I12:K12)</f>
        <v>2618000</v>
      </c>
      <c r="H12" s="76"/>
      <c r="I12" s="12">
        <v>2618000</v>
      </c>
      <c r="J12" s="12"/>
      <c r="K12" s="12"/>
      <c r="L12" s="28"/>
    </row>
    <row r="13" ht="27" customHeight="1" spans="1:12">
      <c r="A13" s="27"/>
      <c r="B13" s="9">
        <v>208</v>
      </c>
      <c r="C13" s="41" t="s">
        <v>88</v>
      </c>
      <c r="D13" s="41" t="s">
        <v>94</v>
      </c>
      <c r="E13" s="9">
        <v>187</v>
      </c>
      <c r="F13" s="13" t="s">
        <v>95</v>
      </c>
      <c r="G13" s="12">
        <f t="shared" si="1"/>
        <v>2436200</v>
      </c>
      <c r="H13" s="76"/>
      <c r="I13" s="12">
        <v>2436200</v>
      </c>
      <c r="J13" s="12"/>
      <c r="K13" s="12"/>
      <c r="L13" s="28"/>
    </row>
    <row r="14" ht="27" customHeight="1" spans="1:12">
      <c r="A14" s="27"/>
      <c r="B14" s="9">
        <v>208</v>
      </c>
      <c r="C14" s="41" t="s">
        <v>96</v>
      </c>
      <c r="D14" s="41" t="s">
        <v>84</v>
      </c>
      <c r="E14" s="9">
        <v>187</v>
      </c>
      <c r="F14" s="13" t="s">
        <v>97</v>
      </c>
      <c r="G14" s="12">
        <f t="shared" si="1"/>
        <v>153000</v>
      </c>
      <c r="H14" s="76"/>
      <c r="I14" s="12">
        <v>153000</v>
      </c>
      <c r="J14" s="12"/>
      <c r="K14" s="12"/>
      <c r="L14" s="28"/>
    </row>
    <row r="15" ht="27" customHeight="1" spans="1:12">
      <c r="A15" s="27"/>
      <c r="B15" s="9">
        <v>208</v>
      </c>
      <c r="C15" s="41" t="s">
        <v>98</v>
      </c>
      <c r="D15" s="41" t="s">
        <v>85</v>
      </c>
      <c r="E15" s="9">
        <v>187</v>
      </c>
      <c r="F15" s="13" t="s">
        <v>99</v>
      </c>
      <c r="G15" s="12">
        <f t="shared" ref="G15:G23" si="2">SUM(H15:K15)</f>
        <v>743571.64</v>
      </c>
      <c r="H15" s="12">
        <v>743571.64</v>
      </c>
      <c r="I15" s="12"/>
      <c r="J15" s="12"/>
      <c r="K15" s="12"/>
      <c r="L15" s="28"/>
    </row>
    <row r="16" ht="27" customHeight="1" spans="1:12">
      <c r="A16" s="27"/>
      <c r="B16" s="9">
        <v>208</v>
      </c>
      <c r="C16" s="41" t="s">
        <v>98</v>
      </c>
      <c r="D16" s="41" t="s">
        <v>89</v>
      </c>
      <c r="E16" s="9">
        <v>187</v>
      </c>
      <c r="F16" s="13" t="s">
        <v>100</v>
      </c>
      <c r="G16" s="12">
        <f t="shared" si="2"/>
        <v>457600</v>
      </c>
      <c r="H16" s="12"/>
      <c r="I16" s="12">
        <v>457600</v>
      </c>
      <c r="J16" s="12"/>
      <c r="K16" s="12"/>
      <c r="L16" s="28"/>
    </row>
    <row r="17" ht="27" customHeight="1" spans="1:12">
      <c r="A17" s="27"/>
      <c r="B17" s="9">
        <v>208</v>
      </c>
      <c r="C17" s="41" t="s">
        <v>98</v>
      </c>
      <c r="D17" s="41" t="s">
        <v>101</v>
      </c>
      <c r="E17" s="9">
        <v>187</v>
      </c>
      <c r="F17" s="13" t="s">
        <v>102</v>
      </c>
      <c r="G17" s="12">
        <f t="shared" si="2"/>
        <v>3112900</v>
      </c>
      <c r="H17" s="12"/>
      <c r="I17" s="12">
        <v>3112900</v>
      </c>
      <c r="J17" s="12"/>
      <c r="K17" s="12"/>
      <c r="L17" s="28"/>
    </row>
    <row r="18" ht="27" customHeight="1" spans="1:12">
      <c r="A18" s="27"/>
      <c r="B18" s="9">
        <v>208</v>
      </c>
      <c r="C18" s="41" t="s">
        <v>98</v>
      </c>
      <c r="D18" s="41" t="s">
        <v>103</v>
      </c>
      <c r="E18" s="9">
        <v>187</v>
      </c>
      <c r="F18" s="13" t="s">
        <v>104</v>
      </c>
      <c r="G18" s="12">
        <f t="shared" si="2"/>
        <v>383228.24</v>
      </c>
      <c r="H18" s="12">
        <v>383228.24</v>
      </c>
      <c r="I18" s="12"/>
      <c r="J18" s="12"/>
      <c r="K18" s="12"/>
      <c r="L18" s="28"/>
    </row>
    <row r="19" ht="27" customHeight="1" spans="1:12">
      <c r="A19" s="27">
        <v>210</v>
      </c>
      <c r="B19" s="9">
        <v>210</v>
      </c>
      <c r="C19" s="41" t="s">
        <v>105</v>
      </c>
      <c r="D19" s="41" t="s">
        <v>85</v>
      </c>
      <c r="E19" s="9">
        <v>187</v>
      </c>
      <c r="F19" s="13" t="s">
        <v>106</v>
      </c>
      <c r="G19" s="12">
        <f t="shared" si="2"/>
        <v>70085.64</v>
      </c>
      <c r="H19" s="12">
        <v>70085.64</v>
      </c>
      <c r="I19" s="12"/>
      <c r="J19" s="12"/>
      <c r="K19" s="12"/>
      <c r="L19" s="28"/>
    </row>
    <row r="20" ht="27" customHeight="1" spans="1:12">
      <c r="A20" s="27"/>
      <c r="B20" s="9">
        <v>210</v>
      </c>
      <c r="C20" s="41" t="s">
        <v>105</v>
      </c>
      <c r="D20" s="41" t="s">
        <v>89</v>
      </c>
      <c r="E20" s="9">
        <v>187</v>
      </c>
      <c r="F20" s="13" t="s">
        <v>107</v>
      </c>
      <c r="G20" s="12">
        <f t="shared" si="2"/>
        <v>48557.92</v>
      </c>
      <c r="H20" s="12">
        <v>48557.92</v>
      </c>
      <c r="I20" s="12"/>
      <c r="J20" s="12"/>
      <c r="K20" s="12"/>
      <c r="L20" s="28"/>
    </row>
    <row r="21" ht="26" customHeight="1" spans="1:12">
      <c r="A21" s="27"/>
      <c r="B21" s="9">
        <v>210</v>
      </c>
      <c r="C21" s="41" t="s">
        <v>105</v>
      </c>
      <c r="D21" s="41" t="s">
        <v>91</v>
      </c>
      <c r="E21" s="9">
        <v>187</v>
      </c>
      <c r="F21" s="13" t="s">
        <v>108</v>
      </c>
      <c r="G21" s="12">
        <f t="shared" si="2"/>
        <v>14400</v>
      </c>
      <c r="H21" s="12">
        <v>14400</v>
      </c>
      <c r="I21" s="12"/>
      <c r="J21" s="12"/>
      <c r="K21" s="12"/>
      <c r="L21" s="28"/>
    </row>
    <row r="22" ht="27" customHeight="1" spans="1:12">
      <c r="A22" s="27">
        <v>210</v>
      </c>
      <c r="B22" s="9">
        <v>210</v>
      </c>
      <c r="C22" s="41" t="s">
        <v>109</v>
      </c>
      <c r="D22" s="41" t="s">
        <v>85</v>
      </c>
      <c r="E22" s="9">
        <v>187</v>
      </c>
      <c r="F22" s="13" t="s">
        <v>110</v>
      </c>
      <c r="G22" s="12">
        <f t="shared" si="2"/>
        <v>250000</v>
      </c>
      <c r="H22" s="12"/>
      <c r="I22" s="12">
        <v>250000</v>
      </c>
      <c r="J22" s="12"/>
      <c r="K22" s="12"/>
      <c r="L22" s="28"/>
    </row>
    <row r="23" ht="27" customHeight="1" spans="1:12">
      <c r="A23" s="27"/>
      <c r="B23" s="9">
        <v>221</v>
      </c>
      <c r="C23" s="41" t="s">
        <v>89</v>
      </c>
      <c r="D23" s="41" t="s">
        <v>85</v>
      </c>
      <c r="E23" s="9">
        <v>187</v>
      </c>
      <c r="F23" s="13" t="s">
        <v>111</v>
      </c>
      <c r="G23" s="12">
        <f t="shared" si="2"/>
        <v>133044</v>
      </c>
      <c r="H23" s="12">
        <v>133044</v>
      </c>
      <c r="I23" s="12"/>
      <c r="J23" s="12"/>
      <c r="K23" s="12"/>
      <c r="L23" s="2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26" customWidth="1"/>
    <col min="2" max="2" width="29.625" style="26" customWidth="1"/>
    <col min="3" max="3" width="14.125" style="26" customWidth="1"/>
    <col min="4" max="4" width="29.625" style="26" customWidth="1"/>
    <col min="5" max="5" width="16.625" style="26" customWidth="1"/>
    <col min="6" max="6" width="16.25" style="26" customWidth="1"/>
    <col min="7" max="8" width="11.25" style="26" customWidth="1"/>
    <col min="9" max="9" width="1.53333333333333" style="26" customWidth="1"/>
    <col min="10" max="12" width="9.76666666666667" style="26" customWidth="1"/>
    <col min="13" max="16384" width="10" style="26"/>
  </cols>
  <sheetData>
    <row r="1" ht="25" customHeight="1" spans="1:9">
      <c r="A1" s="81"/>
      <c r="B1" s="2"/>
      <c r="C1" s="82"/>
      <c r="D1" s="82"/>
      <c r="H1" s="83" t="s">
        <v>112</v>
      </c>
      <c r="I1" s="57" t="s">
        <v>3</v>
      </c>
    </row>
    <row r="2" ht="22.8" customHeight="1" spans="1:9">
      <c r="A2" s="84"/>
      <c r="B2" s="85" t="s">
        <v>113</v>
      </c>
      <c r="C2" s="85"/>
      <c r="D2" s="85"/>
      <c r="E2" s="85"/>
      <c r="F2" s="86"/>
      <c r="G2" s="86"/>
      <c r="H2" s="86"/>
      <c r="I2" s="89"/>
    </row>
    <row r="3" ht="19.55" customHeight="1" spans="1:9">
      <c r="A3" s="84"/>
      <c r="B3" s="35" t="s">
        <v>5</v>
      </c>
      <c r="C3" s="35"/>
      <c r="D3" s="30"/>
      <c r="F3" s="87" t="s">
        <v>6</v>
      </c>
      <c r="G3" s="87"/>
      <c r="H3" s="87"/>
      <c r="I3" s="90"/>
    </row>
    <row r="4" ht="30" customHeight="1" spans="1:9">
      <c r="A4" s="84"/>
      <c r="B4" s="9" t="s">
        <v>7</v>
      </c>
      <c r="C4" s="9"/>
      <c r="D4" s="9" t="s">
        <v>8</v>
      </c>
      <c r="E4" s="9"/>
      <c r="F4" s="9"/>
      <c r="G4" s="9"/>
      <c r="H4" s="9"/>
      <c r="I4" s="91"/>
    </row>
    <row r="5" ht="30" customHeight="1" spans="1:9">
      <c r="A5" s="84"/>
      <c r="B5" s="9" t="s">
        <v>9</v>
      </c>
      <c r="C5" s="9" t="s">
        <v>10</v>
      </c>
      <c r="D5" s="9" t="s">
        <v>9</v>
      </c>
      <c r="E5" s="9" t="s">
        <v>59</v>
      </c>
      <c r="F5" s="24" t="s">
        <v>114</v>
      </c>
      <c r="G5" s="24" t="s">
        <v>115</v>
      </c>
      <c r="H5" s="24" t="s">
        <v>116</v>
      </c>
      <c r="I5" s="57"/>
    </row>
    <row r="6" ht="30" customHeight="1" spans="1:9">
      <c r="A6" s="32"/>
      <c r="B6" s="13" t="s">
        <v>117</v>
      </c>
      <c r="C6" s="14">
        <v>11021407.48</v>
      </c>
      <c r="D6" s="13" t="s">
        <v>118</v>
      </c>
      <c r="E6" s="14">
        <f>SUM(E7:E28)</f>
        <v>11021407.48</v>
      </c>
      <c r="F6" s="14">
        <f>SUM(F7:F28)</f>
        <v>11021407.48</v>
      </c>
      <c r="G6" s="14"/>
      <c r="H6" s="14"/>
      <c r="I6" s="40"/>
    </row>
    <row r="7" ht="30" customHeight="1" spans="1:9">
      <c r="A7" s="32"/>
      <c r="B7" s="13" t="s">
        <v>119</v>
      </c>
      <c r="C7" s="14">
        <v>11021407.48</v>
      </c>
      <c r="D7" s="13" t="s">
        <v>120</v>
      </c>
      <c r="E7" s="14"/>
      <c r="F7" s="14"/>
      <c r="G7" s="14"/>
      <c r="H7" s="14"/>
      <c r="I7" s="40"/>
    </row>
    <row r="8" ht="30" customHeight="1" spans="1:9">
      <c r="A8" s="32"/>
      <c r="B8" s="13" t="s">
        <v>121</v>
      </c>
      <c r="C8" s="14"/>
      <c r="D8" s="13" t="s">
        <v>122</v>
      </c>
      <c r="E8" s="14"/>
      <c r="F8" s="14"/>
      <c r="G8" s="14"/>
      <c r="H8" s="14"/>
      <c r="I8" s="40"/>
    </row>
    <row r="9" ht="30" customHeight="1" spans="1:9">
      <c r="A9" s="32"/>
      <c r="B9" s="13" t="s">
        <v>123</v>
      </c>
      <c r="C9" s="14"/>
      <c r="D9" s="13" t="s">
        <v>124</v>
      </c>
      <c r="E9" s="14"/>
      <c r="F9" s="14"/>
      <c r="G9" s="14"/>
      <c r="H9" s="14"/>
      <c r="I9" s="40"/>
    </row>
    <row r="10" ht="30" customHeight="1" spans="1:9">
      <c r="A10" s="32"/>
      <c r="B10" s="13" t="s">
        <v>125</v>
      </c>
      <c r="C10" s="14"/>
      <c r="D10" s="13" t="s">
        <v>126</v>
      </c>
      <c r="E10" s="14"/>
      <c r="F10" s="14"/>
      <c r="G10" s="14"/>
      <c r="H10" s="14"/>
      <c r="I10" s="40"/>
    </row>
    <row r="11" ht="30" customHeight="1" spans="1:9">
      <c r="A11" s="32"/>
      <c r="B11" s="13" t="s">
        <v>119</v>
      </c>
      <c r="C11" s="14"/>
      <c r="D11" s="13" t="s">
        <v>127</v>
      </c>
      <c r="E11" s="14"/>
      <c r="F11" s="14"/>
      <c r="G11" s="14"/>
      <c r="H11" s="14"/>
      <c r="I11" s="40"/>
    </row>
    <row r="12" ht="30" customHeight="1" spans="1:9">
      <c r="A12" s="32"/>
      <c r="B12" s="13" t="s">
        <v>121</v>
      </c>
      <c r="C12" s="14"/>
      <c r="D12" s="13" t="s">
        <v>128</v>
      </c>
      <c r="E12" s="14"/>
      <c r="F12" s="14"/>
      <c r="G12" s="14"/>
      <c r="H12" s="14"/>
      <c r="I12" s="40"/>
    </row>
    <row r="13" ht="30" customHeight="1" spans="1:9">
      <c r="A13" s="32"/>
      <c r="B13" s="13" t="s">
        <v>123</v>
      </c>
      <c r="C13" s="14"/>
      <c r="D13" s="13" t="s">
        <v>129</v>
      </c>
      <c r="E13" s="14"/>
      <c r="F13" s="14"/>
      <c r="G13" s="14"/>
      <c r="H13" s="14"/>
      <c r="I13" s="40"/>
    </row>
    <row r="14" ht="30" customHeight="1" spans="1:9">
      <c r="A14" s="32"/>
      <c r="B14" s="13" t="s">
        <v>130</v>
      </c>
      <c r="C14" s="14"/>
      <c r="D14" s="13" t="s">
        <v>131</v>
      </c>
      <c r="E14" s="14">
        <v>10505319.92</v>
      </c>
      <c r="F14" s="14">
        <v>10505319.92</v>
      </c>
      <c r="G14" s="14"/>
      <c r="H14" s="14"/>
      <c r="I14" s="40"/>
    </row>
    <row r="15" ht="30" customHeight="1" spans="1:9">
      <c r="A15" s="32"/>
      <c r="B15" s="13" t="s">
        <v>130</v>
      </c>
      <c r="C15" s="14"/>
      <c r="D15" s="13" t="s">
        <v>132</v>
      </c>
      <c r="E15" s="14"/>
      <c r="F15" s="14"/>
      <c r="G15" s="14"/>
      <c r="H15" s="14"/>
      <c r="I15" s="40"/>
    </row>
    <row r="16" ht="30" customHeight="1" spans="1:9">
      <c r="A16" s="32"/>
      <c r="B16" s="13" t="s">
        <v>130</v>
      </c>
      <c r="C16" s="14"/>
      <c r="D16" s="13" t="s">
        <v>133</v>
      </c>
      <c r="E16" s="14">
        <v>383043.56</v>
      </c>
      <c r="F16" s="14">
        <v>383043.56</v>
      </c>
      <c r="G16" s="14"/>
      <c r="H16" s="14"/>
      <c r="I16" s="40"/>
    </row>
    <row r="17" ht="30" customHeight="1" spans="1:9">
      <c r="A17" s="32"/>
      <c r="B17" s="13" t="s">
        <v>130</v>
      </c>
      <c r="C17" s="14"/>
      <c r="D17" s="13" t="s">
        <v>134</v>
      </c>
      <c r="E17" s="14"/>
      <c r="F17" s="14"/>
      <c r="G17" s="14"/>
      <c r="H17" s="14"/>
      <c r="I17" s="40"/>
    </row>
    <row r="18" ht="30" customHeight="1" spans="1:9">
      <c r="A18" s="32"/>
      <c r="B18" s="13" t="s">
        <v>130</v>
      </c>
      <c r="C18" s="14"/>
      <c r="D18" s="13" t="s">
        <v>135</v>
      </c>
      <c r="E18" s="14"/>
      <c r="F18" s="14"/>
      <c r="G18" s="14"/>
      <c r="H18" s="14"/>
      <c r="I18" s="40"/>
    </row>
    <row r="19" ht="30" customHeight="1" spans="1:9">
      <c r="A19" s="32"/>
      <c r="B19" s="13" t="s">
        <v>130</v>
      </c>
      <c r="C19" s="14"/>
      <c r="D19" s="13" t="s">
        <v>136</v>
      </c>
      <c r="E19" s="14"/>
      <c r="F19" s="14"/>
      <c r="G19" s="14"/>
      <c r="H19" s="14"/>
      <c r="I19" s="40"/>
    </row>
    <row r="20" ht="30" customHeight="1" spans="1:9">
      <c r="A20" s="32"/>
      <c r="B20" s="13" t="s">
        <v>130</v>
      </c>
      <c r="C20" s="14"/>
      <c r="D20" s="13" t="s">
        <v>137</v>
      </c>
      <c r="E20" s="14"/>
      <c r="F20" s="14"/>
      <c r="G20" s="14"/>
      <c r="H20" s="14"/>
      <c r="I20" s="40"/>
    </row>
    <row r="21" ht="30" customHeight="1" spans="1:9">
      <c r="A21" s="32"/>
      <c r="B21" s="13" t="s">
        <v>130</v>
      </c>
      <c r="C21" s="14"/>
      <c r="D21" s="13" t="s">
        <v>138</v>
      </c>
      <c r="E21" s="14"/>
      <c r="F21" s="14"/>
      <c r="G21" s="14"/>
      <c r="H21" s="14"/>
      <c r="I21" s="40"/>
    </row>
    <row r="22" ht="30" customHeight="1" spans="1:9">
      <c r="A22" s="32"/>
      <c r="B22" s="13" t="s">
        <v>130</v>
      </c>
      <c r="C22" s="14"/>
      <c r="D22" s="13" t="s">
        <v>139</v>
      </c>
      <c r="E22" s="14"/>
      <c r="F22" s="14"/>
      <c r="G22" s="14"/>
      <c r="H22" s="14"/>
      <c r="I22" s="40"/>
    </row>
    <row r="23" ht="30" customHeight="1" spans="1:9">
      <c r="A23" s="32"/>
      <c r="B23" s="13" t="s">
        <v>130</v>
      </c>
      <c r="C23" s="14"/>
      <c r="D23" s="13" t="s">
        <v>140</v>
      </c>
      <c r="E23" s="14"/>
      <c r="F23" s="14"/>
      <c r="G23" s="14"/>
      <c r="H23" s="14"/>
      <c r="I23" s="40"/>
    </row>
    <row r="24" ht="30" customHeight="1" spans="1:9">
      <c r="A24" s="32"/>
      <c r="B24" s="13" t="s">
        <v>130</v>
      </c>
      <c r="C24" s="14"/>
      <c r="D24" s="13" t="s">
        <v>141</v>
      </c>
      <c r="E24" s="14"/>
      <c r="F24" s="14"/>
      <c r="G24" s="14"/>
      <c r="H24" s="14"/>
      <c r="I24" s="40"/>
    </row>
    <row r="25" ht="30" customHeight="1" spans="1:9">
      <c r="A25" s="32"/>
      <c r="B25" s="13" t="s">
        <v>130</v>
      </c>
      <c r="C25" s="14"/>
      <c r="D25" s="13" t="s">
        <v>142</v>
      </c>
      <c r="E25" s="14"/>
      <c r="F25" s="14"/>
      <c r="G25" s="14"/>
      <c r="H25" s="14"/>
      <c r="I25" s="40"/>
    </row>
    <row r="26" ht="30" customHeight="1" spans="1:9">
      <c r="A26" s="32"/>
      <c r="B26" s="13" t="s">
        <v>130</v>
      </c>
      <c r="C26" s="14"/>
      <c r="D26" s="13" t="s">
        <v>143</v>
      </c>
      <c r="E26" s="14">
        <v>133044</v>
      </c>
      <c r="F26" s="14">
        <v>133044</v>
      </c>
      <c r="G26" s="14"/>
      <c r="H26" s="14"/>
      <c r="I26" s="40"/>
    </row>
    <row r="27" ht="30" customHeight="1" spans="1:9">
      <c r="A27" s="32"/>
      <c r="B27" s="13" t="s">
        <v>130</v>
      </c>
      <c r="C27" s="14"/>
      <c r="D27" s="13" t="s">
        <v>144</v>
      </c>
      <c r="E27" s="14"/>
      <c r="F27" s="14"/>
      <c r="G27" s="14"/>
      <c r="H27" s="14"/>
      <c r="I27" s="40"/>
    </row>
    <row r="28" ht="30" customHeight="1" spans="1:9">
      <c r="A28" s="32"/>
      <c r="B28" s="13" t="s">
        <v>130</v>
      </c>
      <c r="C28" s="14"/>
      <c r="D28" s="13" t="s">
        <v>145</v>
      </c>
      <c r="E28" s="14"/>
      <c r="F28" s="14"/>
      <c r="G28" s="14"/>
      <c r="H28" s="14"/>
      <c r="I28" s="40"/>
    </row>
    <row r="29" ht="30" customHeight="1" spans="1:9">
      <c r="A29" s="32"/>
      <c r="B29" s="13" t="s">
        <v>130</v>
      </c>
      <c r="C29" s="14"/>
      <c r="D29" s="13" t="s">
        <v>146</v>
      </c>
      <c r="E29" s="14"/>
      <c r="F29" s="14"/>
      <c r="G29" s="14"/>
      <c r="H29" s="14"/>
      <c r="I29" s="40"/>
    </row>
    <row r="30" ht="30" customHeight="1" spans="1:9">
      <c r="A30" s="32"/>
      <c r="B30" s="13" t="s">
        <v>130</v>
      </c>
      <c r="C30" s="14"/>
      <c r="D30" s="13" t="s">
        <v>147</v>
      </c>
      <c r="E30" s="14"/>
      <c r="F30" s="14"/>
      <c r="G30" s="14"/>
      <c r="H30" s="14"/>
      <c r="I30" s="40"/>
    </row>
    <row r="31" ht="30" customHeight="1" spans="1:9">
      <c r="A31" s="32"/>
      <c r="B31" s="13" t="s">
        <v>130</v>
      </c>
      <c r="C31" s="14"/>
      <c r="D31" s="13" t="s">
        <v>148</v>
      </c>
      <c r="E31" s="14"/>
      <c r="F31" s="14"/>
      <c r="G31" s="14"/>
      <c r="H31" s="14"/>
      <c r="I31" s="40"/>
    </row>
    <row r="32" ht="30" customHeight="1" spans="1:9">
      <c r="A32" s="32"/>
      <c r="B32" s="13" t="s">
        <v>130</v>
      </c>
      <c r="C32" s="14"/>
      <c r="D32" s="13" t="s">
        <v>149</v>
      </c>
      <c r="E32" s="14"/>
      <c r="F32" s="14"/>
      <c r="G32" s="14"/>
      <c r="H32" s="14"/>
      <c r="I32" s="40"/>
    </row>
    <row r="33" ht="30" customHeight="1" spans="1:9">
      <c r="A33" s="32"/>
      <c r="B33" s="13" t="s">
        <v>130</v>
      </c>
      <c r="C33" s="14"/>
      <c r="D33" s="13" t="s">
        <v>150</v>
      </c>
      <c r="E33" s="14"/>
      <c r="F33" s="14"/>
      <c r="G33" s="14"/>
      <c r="H33" s="14"/>
      <c r="I33" s="40"/>
    </row>
    <row r="34" ht="9.75" customHeight="1" spans="1:9">
      <c r="A34" s="88"/>
      <c r="B34" s="88"/>
      <c r="C34" s="88"/>
      <c r="D34" s="30"/>
      <c r="E34" s="88"/>
      <c r="F34" s="88"/>
      <c r="G34" s="88"/>
      <c r="H34" s="88"/>
      <c r="I34" s="9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tabSelected="1"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style="26" customWidth="1"/>
    <col min="2" max="3" width="5.875" style="26" customWidth="1"/>
    <col min="4" max="4" width="11.625" style="26" customWidth="1"/>
    <col min="5" max="5" width="23.5" style="26" customWidth="1"/>
    <col min="6" max="6" width="16" style="26" customWidth="1"/>
    <col min="7" max="7" width="15.375" style="26" customWidth="1"/>
    <col min="8" max="8" width="19.5" style="26" customWidth="1"/>
    <col min="9" max="10" width="16" style="26" customWidth="1"/>
    <col min="11" max="13" width="5.875" style="26" customWidth="1"/>
    <col min="14" max="16" width="7.25" style="26" customWidth="1"/>
    <col min="17" max="23" width="5.875" style="26" customWidth="1"/>
    <col min="24" max="26" width="7.25" style="26" customWidth="1"/>
    <col min="27" max="33" width="5.875" style="26" customWidth="1"/>
    <col min="34" max="39" width="7.25" style="26" customWidth="1"/>
    <col min="40" max="40" width="1.53333333333333" style="26" customWidth="1"/>
    <col min="41" max="42" width="9.76666666666667" style="26" customWidth="1"/>
    <col min="43" max="16384" width="10" style="26"/>
  </cols>
  <sheetData>
    <row r="1" ht="25" customHeight="1" spans="1:40">
      <c r="A1" s="48"/>
      <c r="B1" s="2"/>
      <c r="C1" s="2"/>
      <c r="D1" s="49"/>
      <c r="E1" s="49"/>
      <c r="F1" s="29"/>
      <c r="G1" s="29"/>
      <c r="H1" s="29"/>
      <c r="I1" s="49"/>
      <c r="J1" s="49"/>
      <c r="K1" s="2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 t="s">
        <v>151</v>
      </c>
      <c r="AN1" s="78"/>
    </row>
    <row r="2" ht="22.8" customHeight="1" spans="1:40">
      <c r="A2" s="29"/>
      <c r="B2" s="33" t="s">
        <v>152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78"/>
    </row>
    <row r="3" ht="19.55" customHeight="1" spans="1:40">
      <c r="A3" s="34"/>
      <c r="B3" s="35" t="s">
        <v>5</v>
      </c>
      <c r="C3" s="35"/>
      <c r="D3" s="35"/>
      <c r="E3" s="35"/>
      <c r="F3" s="63"/>
      <c r="G3" s="34"/>
      <c r="H3" s="51"/>
      <c r="I3" s="63"/>
      <c r="J3" s="63"/>
      <c r="K3" s="70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51" t="s">
        <v>6</v>
      </c>
      <c r="AM3" s="51"/>
      <c r="AN3" s="79"/>
    </row>
    <row r="4" ht="24.4" customHeight="1" spans="1:40">
      <c r="A4" s="32"/>
      <c r="B4" s="24" t="s">
        <v>9</v>
      </c>
      <c r="C4" s="24"/>
      <c r="D4" s="24"/>
      <c r="E4" s="24"/>
      <c r="F4" s="24" t="s">
        <v>153</v>
      </c>
      <c r="G4" s="24" t="s">
        <v>154</v>
      </c>
      <c r="H4" s="24"/>
      <c r="I4" s="24"/>
      <c r="J4" s="24"/>
      <c r="K4" s="24"/>
      <c r="L4" s="24"/>
      <c r="M4" s="24"/>
      <c r="N4" s="24"/>
      <c r="O4" s="24"/>
      <c r="P4" s="24"/>
      <c r="Q4" s="24" t="s">
        <v>155</v>
      </c>
      <c r="R4" s="24"/>
      <c r="S4" s="24"/>
      <c r="T4" s="24"/>
      <c r="U4" s="24"/>
      <c r="V4" s="24"/>
      <c r="W4" s="24"/>
      <c r="X4" s="24"/>
      <c r="Y4" s="24"/>
      <c r="Z4" s="24"/>
      <c r="AA4" s="24" t="s">
        <v>156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57"/>
    </row>
    <row r="5" ht="24.4" customHeight="1" spans="1:40">
      <c r="A5" s="32"/>
      <c r="B5" s="24" t="s">
        <v>79</v>
      </c>
      <c r="C5" s="24"/>
      <c r="D5" s="24" t="s">
        <v>70</v>
      </c>
      <c r="E5" s="24" t="s">
        <v>80</v>
      </c>
      <c r="F5" s="24"/>
      <c r="G5" s="24" t="s">
        <v>59</v>
      </c>
      <c r="H5" s="24" t="s">
        <v>157</v>
      </c>
      <c r="I5" s="24"/>
      <c r="J5" s="24"/>
      <c r="K5" s="24" t="s">
        <v>158</v>
      </c>
      <c r="L5" s="24"/>
      <c r="M5" s="24"/>
      <c r="N5" s="24" t="s">
        <v>159</v>
      </c>
      <c r="O5" s="24"/>
      <c r="P5" s="24"/>
      <c r="Q5" s="24" t="s">
        <v>59</v>
      </c>
      <c r="R5" s="24" t="s">
        <v>157</v>
      </c>
      <c r="S5" s="24"/>
      <c r="T5" s="24"/>
      <c r="U5" s="24" t="s">
        <v>158</v>
      </c>
      <c r="V5" s="24"/>
      <c r="W5" s="24"/>
      <c r="X5" s="24" t="s">
        <v>159</v>
      </c>
      <c r="Y5" s="24"/>
      <c r="Z5" s="24"/>
      <c r="AA5" s="24" t="s">
        <v>59</v>
      </c>
      <c r="AB5" s="24" t="s">
        <v>157</v>
      </c>
      <c r="AC5" s="24"/>
      <c r="AD5" s="24"/>
      <c r="AE5" s="24" t="s">
        <v>158</v>
      </c>
      <c r="AF5" s="24"/>
      <c r="AG5" s="24"/>
      <c r="AH5" s="24" t="s">
        <v>159</v>
      </c>
      <c r="AI5" s="24"/>
      <c r="AJ5" s="24"/>
      <c r="AK5" s="24" t="s">
        <v>160</v>
      </c>
      <c r="AL5" s="24"/>
      <c r="AM5" s="24"/>
      <c r="AN5" s="57"/>
    </row>
    <row r="6" ht="39" customHeight="1" spans="1:40">
      <c r="A6" s="30"/>
      <c r="B6" s="24" t="s">
        <v>81</v>
      </c>
      <c r="C6" s="24" t="s">
        <v>82</v>
      </c>
      <c r="D6" s="24"/>
      <c r="E6" s="24"/>
      <c r="F6" s="24"/>
      <c r="G6" s="24"/>
      <c r="H6" s="24" t="s">
        <v>161</v>
      </c>
      <c r="I6" s="24" t="s">
        <v>75</v>
      </c>
      <c r="J6" s="24" t="s">
        <v>76</v>
      </c>
      <c r="K6" s="24" t="s">
        <v>161</v>
      </c>
      <c r="L6" s="24" t="s">
        <v>75</v>
      </c>
      <c r="M6" s="24" t="s">
        <v>76</v>
      </c>
      <c r="N6" s="24" t="s">
        <v>161</v>
      </c>
      <c r="O6" s="24" t="s">
        <v>162</v>
      </c>
      <c r="P6" s="24" t="s">
        <v>163</v>
      </c>
      <c r="Q6" s="24"/>
      <c r="R6" s="24" t="s">
        <v>161</v>
      </c>
      <c r="S6" s="24" t="s">
        <v>75</v>
      </c>
      <c r="T6" s="24" t="s">
        <v>76</v>
      </c>
      <c r="U6" s="24" t="s">
        <v>161</v>
      </c>
      <c r="V6" s="24" t="s">
        <v>75</v>
      </c>
      <c r="W6" s="24" t="s">
        <v>76</v>
      </c>
      <c r="X6" s="24" t="s">
        <v>161</v>
      </c>
      <c r="Y6" s="24" t="s">
        <v>162</v>
      </c>
      <c r="Z6" s="24" t="s">
        <v>163</v>
      </c>
      <c r="AA6" s="24"/>
      <c r="AB6" s="24" t="s">
        <v>161</v>
      </c>
      <c r="AC6" s="24" t="s">
        <v>75</v>
      </c>
      <c r="AD6" s="24" t="s">
        <v>76</v>
      </c>
      <c r="AE6" s="24" t="s">
        <v>161</v>
      </c>
      <c r="AF6" s="24" t="s">
        <v>75</v>
      </c>
      <c r="AG6" s="24" t="s">
        <v>76</v>
      </c>
      <c r="AH6" s="24" t="s">
        <v>161</v>
      </c>
      <c r="AI6" s="24" t="s">
        <v>162</v>
      </c>
      <c r="AJ6" s="24" t="s">
        <v>163</v>
      </c>
      <c r="AK6" s="24" t="s">
        <v>161</v>
      </c>
      <c r="AL6" s="24" t="s">
        <v>162</v>
      </c>
      <c r="AM6" s="24" t="s">
        <v>163</v>
      </c>
      <c r="AN6" s="57"/>
    </row>
    <row r="7" ht="22.8" customHeight="1" spans="1:40">
      <c r="A7" s="32"/>
      <c r="B7" s="9"/>
      <c r="C7" s="9"/>
      <c r="D7" s="9"/>
      <c r="E7" s="9" t="s">
        <v>72</v>
      </c>
      <c r="F7" s="12">
        <f>G7</f>
        <v>11021407.48</v>
      </c>
      <c r="G7" s="12">
        <f>H7</f>
        <v>11021407.48</v>
      </c>
      <c r="H7" s="12">
        <f>SUM(H8:H37)</f>
        <v>11021407.48</v>
      </c>
      <c r="I7" s="12">
        <f>SUM(I8:I37)</f>
        <v>1587407.48</v>
      </c>
      <c r="J7" s="12">
        <f>SUM(J8:J37)</f>
        <v>9434000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7"/>
    </row>
    <row r="8" ht="22.8" customHeight="1" spans="1:40">
      <c r="A8" s="32"/>
      <c r="B8" s="64" t="s">
        <v>164</v>
      </c>
      <c r="C8" s="64" t="s">
        <v>85</v>
      </c>
      <c r="D8" s="52" t="s">
        <v>165</v>
      </c>
      <c r="E8" s="65" t="s">
        <v>166</v>
      </c>
      <c r="F8" s="66">
        <f>G8</f>
        <v>384600</v>
      </c>
      <c r="G8" s="66">
        <f>H8</f>
        <v>384600</v>
      </c>
      <c r="H8" s="66">
        <f t="shared" ref="H8:H37" si="0">I8+J8</f>
        <v>384600</v>
      </c>
      <c r="I8" s="54">
        <v>384600</v>
      </c>
      <c r="J8" s="7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7"/>
    </row>
    <row r="9" ht="22.8" customHeight="1" spans="1:40">
      <c r="A9" s="32"/>
      <c r="B9" s="64" t="s">
        <v>164</v>
      </c>
      <c r="C9" s="64" t="s">
        <v>89</v>
      </c>
      <c r="D9" s="52" t="s">
        <v>165</v>
      </c>
      <c r="E9" s="65" t="s">
        <v>167</v>
      </c>
      <c r="F9" s="66">
        <f t="shared" ref="F9:F37" si="1">G9</f>
        <v>213060</v>
      </c>
      <c r="G9" s="66">
        <f t="shared" ref="G9:G37" si="2">H9</f>
        <v>213060</v>
      </c>
      <c r="H9" s="66">
        <f t="shared" si="0"/>
        <v>213060</v>
      </c>
      <c r="I9" s="54">
        <v>213060</v>
      </c>
      <c r="J9" s="71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7"/>
    </row>
    <row r="10" ht="22.8" customHeight="1" spans="1:40">
      <c r="A10" s="32"/>
      <c r="B10" s="64" t="s">
        <v>164</v>
      </c>
      <c r="C10" s="64" t="s">
        <v>91</v>
      </c>
      <c r="D10" s="52" t="s">
        <v>165</v>
      </c>
      <c r="E10" s="65" t="s">
        <v>168</v>
      </c>
      <c r="F10" s="66">
        <f t="shared" si="1"/>
        <v>189370</v>
      </c>
      <c r="G10" s="66">
        <f t="shared" si="2"/>
        <v>189370</v>
      </c>
      <c r="H10" s="66">
        <f t="shared" si="0"/>
        <v>189370</v>
      </c>
      <c r="I10" s="54">
        <v>189370</v>
      </c>
      <c r="J10" s="7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7"/>
    </row>
    <row r="11" ht="22.8" customHeight="1" spans="1:40">
      <c r="A11" s="32"/>
      <c r="B11" s="64" t="s">
        <v>164</v>
      </c>
      <c r="C11" s="64" t="s">
        <v>169</v>
      </c>
      <c r="D11" s="52" t="s">
        <v>165</v>
      </c>
      <c r="E11" s="65" t="s">
        <v>170</v>
      </c>
      <c r="F11" s="66">
        <f t="shared" si="1"/>
        <v>128844</v>
      </c>
      <c r="G11" s="66">
        <f t="shared" si="2"/>
        <v>128844</v>
      </c>
      <c r="H11" s="66">
        <f t="shared" si="0"/>
        <v>128844</v>
      </c>
      <c r="I11" s="54">
        <v>128844</v>
      </c>
      <c r="J11" s="7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7"/>
    </row>
    <row r="12" ht="22.8" customHeight="1" spans="1:40">
      <c r="A12" s="32"/>
      <c r="B12" s="64" t="s">
        <v>164</v>
      </c>
      <c r="C12" s="64" t="s">
        <v>88</v>
      </c>
      <c r="D12" s="52" t="s">
        <v>165</v>
      </c>
      <c r="E12" s="65" t="s">
        <v>171</v>
      </c>
      <c r="F12" s="66">
        <f t="shared" si="1"/>
        <v>163117.44</v>
      </c>
      <c r="G12" s="66">
        <f t="shared" si="2"/>
        <v>163117.44</v>
      </c>
      <c r="H12" s="66">
        <f t="shared" si="0"/>
        <v>163117.44</v>
      </c>
      <c r="I12" s="54">
        <v>163117.44</v>
      </c>
      <c r="J12" s="7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7"/>
    </row>
    <row r="13" ht="22.8" customHeight="1" spans="1:40">
      <c r="A13" s="32"/>
      <c r="B13" s="64" t="s">
        <v>164</v>
      </c>
      <c r="C13" s="64" t="s">
        <v>172</v>
      </c>
      <c r="D13" s="52" t="s">
        <v>165</v>
      </c>
      <c r="E13" s="65" t="s">
        <v>173</v>
      </c>
      <c r="F13" s="66">
        <f t="shared" si="1"/>
        <v>85378.56</v>
      </c>
      <c r="G13" s="66">
        <f t="shared" si="2"/>
        <v>85378.56</v>
      </c>
      <c r="H13" s="66">
        <f t="shared" si="0"/>
        <v>85378.56</v>
      </c>
      <c r="I13" s="54">
        <v>85378.56</v>
      </c>
      <c r="J13" s="7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7"/>
    </row>
    <row r="14" ht="22.8" customHeight="1" spans="1:40">
      <c r="A14" s="32"/>
      <c r="B14" s="64" t="s">
        <v>164</v>
      </c>
      <c r="C14" s="64" t="s">
        <v>105</v>
      </c>
      <c r="D14" s="52" t="s">
        <v>165</v>
      </c>
      <c r="E14" s="65" t="s">
        <v>174</v>
      </c>
      <c r="F14" s="66">
        <f t="shared" si="1"/>
        <v>14400</v>
      </c>
      <c r="G14" s="66">
        <f t="shared" si="2"/>
        <v>14400</v>
      </c>
      <c r="H14" s="66">
        <f t="shared" si="0"/>
        <v>14400</v>
      </c>
      <c r="I14" s="54">
        <v>14400</v>
      </c>
      <c r="J14" s="7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7"/>
    </row>
    <row r="15" ht="22.8" customHeight="1" spans="1:40">
      <c r="A15" s="32"/>
      <c r="B15" s="64" t="s">
        <v>164</v>
      </c>
      <c r="C15" s="64" t="s">
        <v>175</v>
      </c>
      <c r="D15" s="52" t="s">
        <v>165</v>
      </c>
      <c r="E15" s="65" t="s">
        <v>176</v>
      </c>
      <c r="F15" s="66">
        <f t="shared" si="1"/>
        <v>6351.84</v>
      </c>
      <c r="G15" s="66">
        <f t="shared" si="2"/>
        <v>6351.84</v>
      </c>
      <c r="H15" s="66">
        <f t="shared" si="0"/>
        <v>6351.84</v>
      </c>
      <c r="I15" s="54">
        <v>6351.84</v>
      </c>
      <c r="J15" s="71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7"/>
    </row>
    <row r="16" ht="22.8" customHeight="1" spans="1:40">
      <c r="A16" s="32"/>
      <c r="B16" s="64" t="s">
        <v>164</v>
      </c>
      <c r="C16" s="64" t="s">
        <v>177</v>
      </c>
      <c r="D16" s="52" t="s">
        <v>165</v>
      </c>
      <c r="E16" s="65" t="s">
        <v>111</v>
      </c>
      <c r="F16" s="66">
        <f t="shared" si="1"/>
        <v>133044</v>
      </c>
      <c r="G16" s="66">
        <f t="shared" si="2"/>
        <v>133044</v>
      </c>
      <c r="H16" s="66">
        <f t="shared" si="0"/>
        <v>133044</v>
      </c>
      <c r="I16" s="54">
        <v>133044</v>
      </c>
      <c r="J16" s="7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7"/>
    </row>
    <row r="17" ht="22.8" customHeight="1" spans="1:40">
      <c r="A17" s="32"/>
      <c r="B17" s="64" t="s">
        <v>164</v>
      </c>
      <c r="C17" s="64" t="s">
        <v>109</v>
      </c>
      <c r="D17" s="52" t="s">
        <v>165</v>
      </c>
      <c r="E17" s="65" t="s">
        <v>178</v>
      </c>
      <c r="F17" s="66">
        <f t="shared" si="1"/>
        <v>33265</v>
      </c>
      <c r="G17" s="66">
        <f t="shared" si="2"/>
        <v>33265</v>
      </c>
      <c r="H17" s="66">
        <f t="shared" si="0"/>
        <v>33265</v>
      </c>
      <c r="I17" s="54">
        <v>33265</v>
      </c>
      <c r="J17" s="7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7"/>
    </row>
    <row r="18" ht="22.8" customHeight="1" spans="1:40">
      <c r="A18" s="32"/>
      <c r="B18" s="64" t="s">
        <v>164</v>
      </c>
      <c r="C18" s="64" t="s">
        <v>94</v>
      </c>
      <c r="D18" s="52" t="s">
        <v>165</v>
      </c>
      <c r="E18" s="65" t="s">
        <v>179</v>
      </c>
      <c r="F18" s="66">
        <f t="shared" si="1"/>
        <v>46800</v>
      </c>
      <c r="G18" s="66">
        <f t="shared" si="2"/>
        <v>46800</v>
      </c>
      <c r="H18" s="66">
        <f t="shared" si="0"/>
        <v>46800</v>
      </c>
      <c r="I18" s="54">
        <v>46800</v>
      </c>
      <c r="J18" s="7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57"/>
    </row>
    <row r="19" ht="22.8" customHeight="1" spans="1:40">
      <c r="A19" s="32"/>
      <c r="B19" s="64" t="s">
        <v>180</v>
      </c>
      <c r="C19" s="64" t="s">
        <v>85</v>
      </c>
      <c r="D19" s="52" t="s">
        <v>165</v>
      </c>
      <c r="E19" s="65" t="s">
        <v>181</v>
      </c>
      <c r="F19" s="66">
        <f t="shared" si="1"/>
        <v>65800</v>
      </c>
      <c r="G19" s="66">
        <f t="shared" si="2"/>
        <v>65800</v>
      </c>
      <c r="H19" s="66">
        <f t="shared" si="0"/>
        <v>65800</v>
      </c>
      <c r="I19" s="54">
        <v>15800</v>
      </c>
      <c r="J19" s="72">
        <v>50000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57"/>
    </row>
    <row r="20" ht="24" customHeight="1" spans="1:40">
      <c r="A20" s="32"/>
      <c r="B20" s="64" t="s">
        <v>180</v>
      </c>
      <c r="C20" s="64" t="s">
        <v>84</v>
      </c>
      <c r="D20" s="52" t="s">
        <v>165</v>
      </c>
      <c r="E20" s="65" t="s">
        <v>182</v>
      </c>
      <c r="F20" s="66">
        <f t="shared" si="1"/>
        <v>7000</v>
      </c>
      <c r="G20" s="66">
        <f t="shared" si="2"/>
        <v>7000</v>
      </c>
      <c r="H20" s="66">
        <f t="shared" si="0"/>
        <v>7000</v>
      </c>
      <c r="I20" s="54">
        <v>4000</v>
      </c>
      <c r="J20" s="71">
        <v>3000</v>
      </c>
      <c r="K20" s="12"/>
      <c r="L20" s="12"/>
      <c r="M20" s="12"/>
      <c r="N20" s="12"/>
      <c r="O20" s="73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57"/>
    </row>
    <row r="21" ht="24" customHeight="1" spans="1:40">
      <c r="A21" s="32"/>
      <c r="B21" s="64" t="s">
        <v>180</v>
      </c>
      <c r="C21" s="64" t="s">
        <v>183</v>
      </c>
      <c r="D21" s="52" t="s">
        <v>165</v>
      </c>
      <c r="E21" s="65" t="s">
        <v>184</v>
      </c>
      <c r="F21" s="66">
        <f t="shared" si="1"/>
        <v>7500</v>
      </c>
      <c r="G21" s="66">
        <f t="shared" si="2"/>
        <v>7500</v>
      </c>
      <c r="H21" s="66">
        <f t="shared" si="0"/>
        <v>7500</v>
      </c>
      <c r="I21" s="54">
        <v>4000</v>
      </c>
      <c r="J21" s="72">
        <v>3500</v>
      </c>
      <c r="K21" s="12"/>
      <c r="L21" s="12"/>
      <c r="M21" s="12"/>
      <c r="N21" s="12"/>
      <c r="O21" s="73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57"/>
    </row>
    <row r="22" ht="24" customHeight="1" spans="1:40">
      <c r="A22" s="32"/>
      <c r="B22" s="64" t="s">
        <v>180</v>
      </c>
      <c r="C22" s="64" t="s">
        <v>169</v>
      </c>
      <c r="D22" s="52" t="s">
        <v>185</v>
      </c>
      <c r="E22" s="65" t="s">
        <v>186</v>
      </c>
      <c r="F22" s="66">
        <f t="shared" si="1"/>
        <v>15600</v>
      </c>
      <c r="G22" s="66">
        <f t="shared" si="2"/>
        <v>15600</v>
      </c>
      <c r="H22" s="66">
        <f t="shared" si="0"/>
        <v>15600</v>
      </c>
      <c r="I22" s="54">
        <v>9600</v>
      </c>
      <c r="J22" s="72">
        <v>6000</v>
      </c>
      <c r="K22" s="12"/>
      <c r="L22" s="12"/>
      <c r="M22" s="12"/>
      <c r="N22" s="12"/>
      <c r="O22" s="73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57"/>
    </row>
    <row r="23" ht="24" customHeight="1" spans="1:40">
      <c r="A23" s="32"/>
      <c r="B23" s="64" t="s">
        <v>180</v>
      </c>
      <c r="C23" s="64" t="s">
        <v>105</v>
      </c>
      <c r="D23" s="52" t="s">
        <v>185</v>
      </c>
      <c r="E23" s="65" t="s">
        <v>187</v>
      </c>
      <c r="F23" s="66">
        <f t="shared" si="1"/>
        <v>92200</v>
      </c>
      <c r="G23" s="66">
        <f t="shared" si="2"/>
        <v>92200</v>
      </c>
      <c r="H23" s="66">
        <f t="shared" si="0"/>
        <v>92200</v>
      </c>
      <c r="I23" s="54">
        <v>20000</v>
      </c>
      <c r="J23" s="71">
        <v>72200</v>
      </c>
      <c r="K23" s="12"/>
      <c r="L23" s="12"/>
      <c r="M23" s="12"/>
      <c r="N23" s="12"/>
      <c r="O23" s="73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57"/>
    </row>
    <row r="24" ht="24" customHeight="1" spans="1:40">
      <c r="A24" s="32"/>
      <c r="B24" s="64" t="s">
        <v>180</v>
      </c>
      <c r="C24" s="64" t="s">
        <v>177</v>
      </c>
      <c r="D24" s="52" t="s">
        <v>185</v>
      </c>
      <c r="E24" s="65" t="s">
        <v>188</v>
      </c>
      <c r="F24" s="66">
        <f t="shared" si="1"/>
        <v>1000</v>
      </c>
      <c r="G24" s="66">
        <f t="shared" si="2"/>
        <v>1000</v>
      </c>
      <c r="H24" s="66">
        <f t="shared" si="0"/>
        <v>1000</v>
      </c>
      <c r="I24" s="54">
        <v>1000</v>
      </c>
      <c r="J24" s="71"/>
      <c r="K24" s="12"/>
      <c r="L24" s="12"/>
      <c r="M24" s="12"/>
      <c r="N24" s="12"/>
      <c r="O24" s="73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57"/>
    </row>
    <row r="25" ht="24" customHeight="1" spans="1:40">
      <c r="A25" s="32"/>
      <c r="B25" s="64" t="s">
        <v>180</v>
      </c>
      <c r="C25" s="64" t="s">
        <v>189</v>
      </c>
      <c r="D25" s="52" t="s">
        <v>185</v>
      </c>
      <c r="E25" s="65" t="s">
        <v>190</v>
      </c>
      <c r="F25" s="66">
        <f t="shared" si="1"/>
        <v>7400</v>
      </c>
      <c r="G25" s="66">
        <f t="shared" si="2"/>
        <v>7400</v>
      </c>
      <c r="H25" s="66">
        <f t="shared" si="0"/>
        <v>7400</v>
      </c>
      <c r="I25" s="54">
        <v>4400</v>
      </c>
      <c r="J25" s="72">
        <v>3000</v>
      </c>
      <c r="K25" s="12"/>
      <c r="L25" s="12"/>
      <c r="M25" s="12"/>
      <c r="N25" s="12"/>
      <c r="O25" s="73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57"/>
    </row>
    <row r="26" ht="24" customHeight="1" spans="1:40">
      <c r="A26" s="32"/>
      <c r="B26" s="64" t="s">
        <v>180</v>
      </c>
      <c r="C26" s="64" t="s">
        <v>191</v>
      </c>
      <c r="D26" s="52" t="s">
        <v>185</v>
      </c>
      <c r="E26" s="65" t="s">
        <v>192</v>
      </c>
      <c r="F26" s="66">
        <f t="shared" si="1"/>
        <v>7940</v>
      </c>
      <c r="G26" s="66">
        <f t="shared" si="2"/>
        <v>7940</v>
      </c>
      <c r="H26" s="66">
        <f t="shared" si="0"/>
        <v>7940</v>
      </c>
      <c r="I26" s="54">
        <v>7940</v>
      </c>
      <c r="J26" s="71"/>
      <c r="K26" s="12"/>
      <c r="L26" s="12"/>
      <c r="M26" s="12"/>
      <c r="N26" s="12"/>
      <c r="O26" s="73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57"/>
    </row>
    <row r="27" ht="24" customHeight="1" spans="1:40">
      <c r="A27" s="32"/>
      <c r="B27" s="64" t="s">
        <v>180</v>
      </c>
      <c r="C27" s="64" t="s">
        <v>98</v>
      </c>
      <c r="D27" s="52" t="s">
        <v>185</v>
      </c>
      <c r="E27" s="65" t="s">
        <v>193</v>
      </c>
      <c r="F27" s="66">
        <f t="shared" si="1"/>
        <v>14896.04</v>
      </c>
      <c r="G27" s="66">
        <f t="shared" si="2"/>
        <v>14896.04</v>
      </c>
      <c r="H27" s="66">
        <f t="shared" si="0"/>
        <v>14896.04</v>
      </c>
      <c r="I27" s="54">
        <v>14896.04</v>
      </c>
      <c r="J27" s="71"/>
      <c r="K27" s="14"/>
      <c r="L27" s="14"/>
      <c r="M27" s="14"/>
      <c r="N27" s="14"/>
      <c r="O27" s="7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57"/>
    </row>
    <row r="28" ht="24" customHeight="1" spans="1:40">
      <c r="A28" s="32"/>
      <c r="B28" s="64" t="s">
        <v>180</v>
      </c>
      <c r="C28" s="64" t="s">
        <v>194</v>
      </c>
      <c r="D28" s="52" t="s">
        <v>185</v>
      </c>
      <c r="E28" s="65" t="s">
        <v>195</v>
      </c>
      <c r="F28" s="66">
        <f t="shared" si="1"/>
        <v>13938</v>
      </c>
      <c r="G28" s="66">
        <f t="shared" si="2"/>
        <v>13938</v>
      </c>
      <c r="H28" s="66">
        <f t="shared" si="0"/>
        <v>13938</v>
      </c>
      <c r="I28" s="54">
        <v>13938</v>
      </c>
      <c r="J28" s="71"/>
      <c r="K28" s="14"/>
      <c r="L28" s="14"/>
      <c r="M28" s="14"/>
      <c r="N28" s="14"/>
      <c r="O28" s="7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57"/>
    </row>
    <row r="29" ht="24" customHeight="1" spans="1:40">
      <c r="A29" s="67"/>
      <c r="B29" s="64" t="s">
        <v>180</v>
      </c>
      <c r="C29" s="64" t="s">
        <v>196</v>
      </c>
      <c r="D29" s="52" t="s">
        <v>185</v>
      </c>
      <c r="E29" s="65" t="s">
        <v>197</v>
      </c>
      <c r="F29" s="66">
        <f t="shared" si="1"/>
        <v>42000</v>
      </c>
      <c r="G29" s="66">
        <f t="shared" si="2"/>
        <v>42000</v>
      </c>
      <c r="H29" s="66">
        <f t="shared" si="0"/>
        <v>42000</v>
      </c>
      <c r="I29" s="54">
        <v>42000</v>
      </c>
      <c r="J29" s="71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80"/>
    </row>
    <row r="30" ht="24" customHeight="1" spans="2:39">
      <c r="B30" s="64" t="s">
        <v>180</v>
      </c>
      <c r="C30" s="64" t="s">
        <v>94</v>
      </c>
      <c r="D30" s="52" t="s">
        <v>185</v>
      </c>
      <c r="E30" s="65" t="s">
        <v>198</v>
      </c>
      <c r="F30" s="66">
        <f t="shared" si="1"/>
        <v>3085900</v>
      </c>
      <c r="G30" s="66">
        <f t="shared" si="2"/>
        <v>3085900</v>
      </c>
      <c r="H30" s="66">
        <f t="shared" si="0"/>
        <v>3085900</v>
      </c>
      <c r="I30" s="54">
        <v>13500</v>
      </c>
      <c r="J30" s="71">
        <v>3072400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</row>
    <row r="31" ht="24" customHeight="1" spans="2:39">
      <c r="B31" s="64" t="s">
        <v>199</v>
      </c>
      <c r="C31" s="64" t="s">
        <v>84</v>
      </c>
      <c r="D31" s="52" t="s">
        <v>185</v>
      </c>
      <c r="E31" s="65" t="s">
        <v>200</v>
      </c>
      <c r="F31" s="66">
        <f t="shared" si="1"/>
        <v>3093049.6</v>
      </c>
      <c r="G31" s="66">
        <f t="shared" si="2"/>
        <v>3093049.6</v>
      </c>
      <c r="H31" s="66">
        <f t="shared" si="0"/>
        <v>3093049.6</v>
      </c>
      <c r="I31" s="54">
        <v>21249.6</v>
      </c>
      <c r="J31" s="71">
        <v>3071800</v>
      </c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</row>
    <row r="32" ht="24" customHeight="1" spans="2:39">
      <c r="B32" s="64" t="s">
        <v>199</v>
      </c>
      <c r="C32" s="64" t="s">
        <v>169</v>
      </c>
      <c r="D32" s="52" t="s">
        <v>185</v>
      </c>
      <c r="E32" s="65" t="s">
        <v>201</v>
      </c>
      <c r="F32" s="66">
        <f t="shared" si="1"/>
        <v>488053</v>
      </c>
      <c r="G32" s="66">
        <f t="shared" si="2"/>
        <v>488053</v>
      </c>
      <c r="H32" s="66">
        <f t="shared" si="0"/>
        <v>488053</v>
      </c>
      <c r="I32" s="54">
        <v>6853</v>
      </c>
      <c r="J32" s="71">
        <v>481200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</row>
    <row r="33" ht="24" customHeight="1" spans="2:39">
      <c r="B33" s="64" t="s">
        <v>202</v>
      </c>
      <c r="C33" s="64" t="s">
        <v>89</v>
      </c>
      <c r="D33" s="52" t="s">
        <v>185</v>
      </c>
      <c r="E33" s="65" t="s">
        <v>203</v>
      </c>
      <c r="F33" s="66">
        <f t="shared" si="1"/>
        <v>10000</v>
      </c>
      <c r="G33" s="66">
        <f t="shared" si="2"/>
        <v>10000</v>
      </c>
      <c r="H33" s="66">
        <f t="shared" si="0"/>
        <v>10000</v>
      </c>
      <c r="I33" s="54">
        <v>10000</v>
      </c>
      <c r="J33" s="71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</row>
    <row r="34" ht="24" customHeight="1" spans="2:39">
      <c r="B34" s="68" t="s">
        <v>199</v>
      </c>
      <c r="C34" s="68" t="s">
        <v>96</v>
      </c>
      <c r="D34" s="52" t="s">
        <v>185</v>
      </c>
      <c r="E34" s="42" t="s">
        <v>204</v>
      </c>
      <c r="F34" s="66">
        <f t="shared" si="1"/>
        <v>1600000</v>
      </c>
      <c r="G34" s="66">
        <f t="shared" si="2"/>
        <v>1600000</v>
      </c>
      <c r="H34" s="66">
        <f t="shared" si="0"/>
        <v>1600000</v>
      </c>
      <c r="I34" s="77"/>
      <c r="J34" s="72">
        <v>1600000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</row>
    <row r="35" ht="24" customHeight="1" spans="2:39">
      <c r="B35" s="68" t="s">
        <v>199</v>
      </c>
      <c r="C35" s="68" t="s">
        <v>183</v>
      </c>
      <c r="D35" s="52" t="s">
        <v>185</v>
      </c>
      <c r="E35" s="42" t="s">
        <v>205</v>
      </c>
      <c r="F35" s="66">
        <f t="shared" si="1"/>
        <v>800000</v>
      </c>
      <c r="G35" s="66">
        <f t="shared" si="2"/>
        <v>800000</v>
      </c>
      <c r="H35" s="66">
        <f t="shared" si="0"/>
        <v>800000</v>
      </c>
      <c r="I35" s="77"/>
      <c r="J35" s="72">
        <v>800000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</row>
    <row r="36" ht="24" customHeight="1" spans="2:39">
      <c r="B36" s="68" t="s">
        <v>199</v>
      </c>
      <c r="C36" s="68" t="s">
        <v>94</v>
      </c>
      <c r="D36" s="52" t="s">
        <v>185</v>
      </c>
      <c r="E36" s="42" t="s">
        <v>206</v>
      </c>
      <c r="F36" s="66">
        <f t="shared" si="1"/>
        <v>248400</v>
      </c>
      <c r="G36" s="66">
        <f t="shared" si="2"/>
        <v>248400</v>
      </c>
      <c r="H36" s="66">
        <f t="shared" si="0"/>
        <v>248400</v>
      </c>
      <c r="I36" s="77"/>
      <c r="J36" s="72">
        <v>248400</v>
      </c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ht="24" customHeight="1" spans="2:39">
      <c r="B37" s="69" t="s">
        <v>180</v>
      </c>
      <c r="C37" s="68" t="s">
        <v>207</v>
      </c>
      <c r="D37" s="52" t="s">
        <v>185</v>
      </c>
      <c r="E37" s="42" t="s">
        <v>208</v>
      </c>
      <c r="F37" s="66">
        <f t="shared" si="1"/>
        <v>22500</v>
      </c>
      <c r="G37" s="66">
        <f t="shared" si="2"/>
        <v>22500</v>
      </c>
      <c r="H37" s="66">
        <f t="shared" si="0"/>
        <v>22500</v>
      </c>
      <c r="I37" s="77"/>
      <c r="J37" s="72">
        <v>22500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conditionalFormatting sqref="E8:E37">
    <cfRule type="duplicateValues" dxfId="0" priority="1"/>
  </conditionalFormatting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1" topLeftCell="A2" activePane="bottomLeft" state="frozen"/>
      <selection/>
      <selection pane="bottomLeft" activeCell="I16" sqref="I16"/>
    </sheetView>
  </sheetViews>
  <sheetFormatPr defaultColWidth="10" defaultRowHeight="13.5"/>
  <cols>
    <col min="1" max="1" width="1.53333333333333" style="26" customWidth="1"/>
    <col min="2" max="4" width="6.15833333333333" style="26" customWidth="1"/>
    <col min="5" max="5" width="32.25" style="26" customWidth="1"/>
    <col min="6" max="7" width="19.125" style="26" customWidth="1"/>
    <col min="8" max="8" width="18.875" style="26" customWidth="1"/>
    <col min="9" max="9" width="16.4166666666667" style="26" customWidth="1"/>
    <col min="10" max="10" width="10.375" style="26" customWidth="1"/>
    <col min="11" max="12" width="9.76666666666667" style="26" customWidth="1"/>
    <col min="13" max="13" width="15.375" style="26" customWidth="1"/>
    <col min="14" max="101" width="10" style="26"/>
    <col min="102" max="102" width="14.625" style="26" customWidth="1"/>
    <col min="103" max="103" width="15.125" style="26" customWidth="1"/>
    <col min="104" max="104" width="16.75" style="26" customWidth="1"/>
    <col min="105" max="105" width="10" style="26"/>
    <col min="106" max="106" width="17.875" style="26" customWidth="1"/>
    <col min="107" max="16384" width="10" style="26"/>
  </cols>
  <sheetData>
    <row r="1" ht="38" customHeight="1" spans="1:10">
      <c r="A1" s="29"/>
      <c r="B1" s="2"/>
      <c r="C1" s="31"/>
      <c r="D1" s="31"/>
      <c r="E1" s="31"/>
      <c r="F1" s="31" t="s">
        <v>209</v>
      </c>
      <c r="G1" s="31"/>
      <c r="H1" s="31"/>
      <c r="I1" s="61"/>
      <c r="J1" s="61"/>
    </row>
    <row r="2" ht="32" customHeight="1" spans="1:10">
      <c r="A2" s="59"/>
      <c r="B2" s="33" t="s">
        <v>210</v>
      </c>
      <c r="C2" s="33"/>
      <c r="D2" s="33"/>
      <c r="E2" s="33"/>
      <c r="F2" s="33"/>
      <c r="G2" s="33"/>
      <c r="H2" s="33"/>
      <c r="I2" s="59"/>
      <c r="J2" s="62"/>
    </row>
    <row r="3" spans="2:8">
      <c r="B3" s="35" t="s">
        <v>211</v>
      </c>
      <c r="C3" s="35"/>
      <c r="D3" s="35"/>
      <c r="E3" s="35"/>
      <c r="F3" s="34"/>
      <c r="H3" s="51" t="s">
        <v>6</v>
      </c>
    </row>
    <row r="4" ht="25" customHeight="1" spans="2:8">
      <c r="B4" s="9" t="s">
        <v>9</v>
      </c>
      <c r="C4" s="9"/>
      <c r="D4" s="9"/>
      <c r="E4" s="9"/>
      <c r="F4" s="9" t="s">
        <v>59</v>
      </c>
      <c r="G4" s="24" t="s">
        <v>154</v>
      </c>
      <c r="H4" s="24" t="s">
        <v>156</v>
      </c>
    </row>
    <row r="5" ht="21" customHeight="1" spans="2:8">
      <c r="B5" s="9" t="s">
        <v>79</v>
      </c>
      <c r="C5" s="9"/>
      <c r="D5" s="9"/>
      <c r="E5" s="9" t="s">
        <v>212</v>
      </c>
      <c r="F5" s="9"/>
      <c r="G5" s="24"/>
      <c r="H5" s="24"/>
    </row>
    <row r="6" ht="25" customHeight="1" spans="2:8">
      <c r="B6" s="9" t="s">
        <v>81</v>
      </c>
      <c r="C6" s="9" t="s">
        <v>82</v>
      </c>
      <c r="D6" s="9" t="s">
        <v>83</v>
      </c>
      <c r="E6" s="9"/>
      <c r="F6" s="9"/>
      <c r="G6" s="24"/>
      <c r="H6" s="24"/>
    </row>
    <row r="7" ht="25" customHeight="1" spans="2:8">
      <c r="B7" s="41"/>
      <c r="C7" s="41"/>
      <c r="D7" s="41"/>
      <c r="E7" s="9" t="s">
        <v>72</v>
      </c>
      <c r="F7" s="12">
        <f>SUM(F8:F23)</f>
        <v>11021407.48</v>
      </c>
      <c r="G7" s="12">
        <f>SUM(G8:G23)</f>
        <v>11021407.48</v>
      </c>
      <c r="H7" s="12"/>
    </row>
    <row r="8" ht="25" customHeight="1" spans="2:8">
      <c r="B8" s="41">
        <v>208</v>
      </c>
      <c r="C8" s="41" t="s">
        <v>84</v>
      </c>
      <c r="D8" s="41" t="s">
        <v>85</v>
      </c>
      <c r="E8" s="60" t="s">
        <v>86</v>
      </c>
      <c r="F8" s="54">
        <v>31402.6</v>
      </c>
      <c r="G8" s="54">
        <v>31402.6</v>
      </c>
      <c r="H8" s="55"/>
    </row>
    <row r="9" ht="25" customHeight="1" spans="2:8">
      <c r="B9" s="41" t="s">
        <v>213</v>
      </c>
      <c r="C9" s="41" t="s">
        <v>84</v>
      </c>
      <c r="D9" s="41" t="s">
        <v>84</v>
      </c>
      <c r="E9" s="60" t="s">
        <v>214</v>
      </c>
      <c r="F9" s="54">
        <v>163117.44</v>
      </c>
      <c r="G9" s="54">
        <v>163117.44</v>
      </c>
      <c r="H9" s="55"/>
    </row>
    <row r="10" ht="25" customHeight="1" spans="2:8">
      <c r="B10" s="41" t="s">
        <v>213</v>
      </c>
      <c r="C10" s="41" t="s">
        <v>88</v>
      </c>
      <c r="D10" s="41" t="s">
        <v>89</v>
      </c>
      <c r="E10" s="60" t="s">
        <v>90</v>
      </c>
      <c r="F10" s="54">
        <v>93500</v>
      </c>
      <c r="G10" s="54">
        <v>93500</v>
      </c>
      <c r="H10" s="55"/>
    </row>
    <row r="11" ht="25" customHeight="1" spans="2:8">
      <c r="B11" s="41" t="s">
        <v>213</v>
      </c>
      <c r="C11" s="41" t="s">
        <v>88</v>
      </c>
      <c r="D11" s="41" t="s">
        <v>91</v>
      </c>
      <c r="E11" s="60" t="s">
        <v>92</v>
      </c>
      <c r="F11" s="54">
        <v>312800</v>
      </c>
      <c r="G11" s="54">
        <v>312800</v>
      </c>
      <c r="H11" s="55"/>
    </row>
    <row r="12" ht="25" customHeight="1" spans="2:8">
      <c r="B12" s="41" t="s">
        <v>213</v>
      </c>
      <c r="C12" s="41" t="s">
        <v>88</v>
      </c>
      <c r="D12" s="41" t="s">
        <v>84</v>
      </c>
      <c r="E12" s="60" t="s">
        <v>93</v>
      </c>
      <c r="F12" s="54">
        <v>2618000</v>
      </c>
      <c r="G12" s="54">
        <v>2618000</v>
      </c>
      <c r="H12" s="55"/>
    </row>
    <row r="13" ht="25" customHeight="1" spans="2:8">
      <c r="B13" s="41" t="s">
        <v>213</v>
      </c>
      <c r="C13" s="41" t="s">
        <v>88</v>
      </c>
      <c r="D13" s="41" t="s">
        <v>94</v>
      </c>
      <c r="E13" s="60" t="s">
        <v>95</v>
      </c>
      <c r="F13" s="54">
        <v>2436200</v>
      </c>
      <c r="G13" s="54">
        <v>2436200</v>
      </c>
      <c r="H13" s="55"/>
    </row>
    <row r="14" ht="25" customHeight="1" spans="2:8">
      <c r="B14" s="41" t="s">
        <v>213</v>
      </c>
      <c r="C14" s="41" t="s">
        <v>96</v>
      </c>
      <c r="D14" s="41" t="s">
        <v>84</v>
      </c>
      <c r="E14" s="60" t="s">
        <v>97</v>
      </c>
      <c r="F14" s="54">
        <v>153000</v>
      </c>
      <c r="G14" s="54">
        <v>153000</v>
      </c>
      <c r="H14" s="55"/>
    </row>
    <row r="15" ht="25" customHeight="1" spans="2:8">
      <c r="B15" s="41" t="s">
        <v>213</v>
      </c>
      <c r="C15" s="41" t="s">
        <v>98</v>
      </c>
      <c r="D15" s="41" t="s">
        <v>85</v>
      </c>
      <c r="E15" s="60" t="s">
        <v>99</v>
      </c>
      <c r="F15" s="54">
        <v>743571.64</v>
      </c>
      <c r="G15" s="54">
        <v>743571.64</v>
      </c>
      <c r="H15" s="55"/>
    </row>
    <row r="16" ht="25" customHeight="1" spans="2:8">
      <c r="B16" s="41" t="s">
        <v>213</v>
      </c>
      <c r="C16" s="41" t="s">
        <v>98</v>
      </c>
      <c r="D16" s="41" t="s">
        <v>89</v>
      </c>
      <c r="E16" s="60" t="s">
        <v>215</v>
      </c>
      <c r="F16" s="54">
        <v>457600</v>
      </c>
      <c r="G16" s="54">
        <v>457600</v>
      </c>
      <c r="H16" s="55"/>
    </row>
    <row r="17" ht="25" customHeight="1" spans="2:8">
      <c r="B17" s="41" t="s">
        <v>213</v>
      </c>
      <c r="C17" s="41" t="s">
        <v>98</v>
      </c>
      <c r="D17" s="41" t="s">
        <v>101</v>
      </c>
      <c r="E17" s="60" t="s">
        <v>102</v>
      </c>
      <c r="F17" s="54">
        <v>3112900</v>
      </c>
      <c r="G17" s="54">
        <v>3112900</v>
      </c>
      <c r="H17" s="55"/>
    </row>
    <row r="18" ht="25" customHeight="1" spans="2:8">
      <c r="B18" s="41" t="s">
        <v>213</v>
      </c>
      <c r="C18" s="41" t="s">
        <v>98</v>
      </c>
      <c r="D18" s="41" t="s">
        <v>103</v>
      </c>
      <c r="E18" s="60" t="s">
        <v>104</v>
      </c>
      <c r="F18" s="54">
        <v>383228.24</v>
      </c>
      <c r="G18" s="54">
        <v>383228.24</v>
      </c>
      <c r="H18" s="55"/>
    </row>
    <row r="19" ht="25" customHeight="1" spans="2:8">
      <c r="B19" s="41" t="s">
        <v>216</v>
      </c>
      <c r="C19" s="41" t="s">
        <v>105</v>
      </c>
      <c r="D19" s="41" t="s">
        <v>85</v>
      </c>
      <c r="E19" s="60" t="s">
        <v>106</v>
      </c>
      <c r="F19" s="54">
        <v>70085.64</v>
      </c>
      <c r="G19" s="54">
        <v>70085.64</v>
      </c>
      <c r="H19" s="55"/>
    </row>
    <row r="20" ht="25" customHeight="1" spans="2:8">
      <c r="B20" s="41" t="s">
        <v>216</v>
      </c>
      <c r="C20" s="41" t="s">
        <v>105</v>
      </c>
      <c r="D20" s="41" t="s">
        <v>89</v>
      </c>
      <c r="E20" s="60" t="s">
        <v>107</v>
      </c>
      <c r="F20" s="54">
        <v>48557.92</v>
      </c>
      <c r="G20" s="54">
        <v>48557.92</v>
      </c>
      <c r="H20" s="55"/>
    </row>
    <row r="21" ht="25" customHeight="1" spans="2:8">
      <c r="B21" s="41" t="s">
        <v>216</v>
      </c>
      <c r="C21" s="41" t="s">
        <v>105</v>
      </c>
      <c r="D21" s="41" t="s">
        <v>91</v>
      </c>
      <c r="E21" s="60" t="s">
        <v>108</v>
      </c>
      <c r="F21" s="54">
        <v>14400</v>
      </c>
      <c r="G21" s="54">
        <v>14400</v>
      </c>
      <c r="H21" s="55"/>
    </row>
    <row r="22" ht="25" customHeight="1" spans="2:8">
      <c r="B22" s="41" t="s">
        <v>216</v>
      </c>
      <c r="C22" s="41" t="s">
        <v>109</v>
      </c>
      <c r="D22" s="41" t="s">
        <v>85</v>
      </c>
      <c r="E22" s="60" t="s">
        <v>110</v>
      </c>
      <c r="F22" s="54">
        <v>250000</v>
      </c>
      <c r="G22" s="54">
        <v>250000</v>
      </c>
      <c r="H22" s="55"/>
    </row>
    <row r="23" ht="25" customHeight="1" spans="2:8">
      <c r="B23" s="41" t="s">
        <v>217</v>
      </c>
      <c r="C23" s="41" t="s">
        <v>89</v>
      </c>
      <c r="D23" s="41" t="s">
        <v>85</v>
      </c>
      <c r="E23" s="60" t="s">
        <v>111</v>
      </c>
      <c r="F23" s="54">
        <v>133044</v>
      </c>
      <c r="G23" s="54">
        <v>133044</v>
      </c>
      <c r="H23" s="55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style="26" customWidth="1"/>
    <col min="2" max="3" width="6.15833333333333" style="26" customWidth="1"/>
    <col min="4" max="4" width="10.25" style="26" customWidth="1"/>
    <col min="5" max="5" width="28.25" style="26" customWidth="1"/>
    <col min="6" max="8" width="17.375" style="26" customWidth="1"/>
    <col min="9" max="9" width="1.53333333333333" style="26" customWidth="1"/>
    <col min="10" max="10" width="9.76666666666667" style="26" customWidth="1"/>
    <col min="11" max="16384" width="10" style="26"/>
  </cols>
  <sheetData>
    <row r="1" ht="25" customHeight="1" spans="1:9">
      <c r="A1" s="48"/>
      <c r="B1" s="2"/>
      <c r="C1" s="2"/>
      <c r="D1" s="49"/>
      <c r="E1" s="49"/>
      <c r="F1" s="29"/>
      <c r="G1" s="29"/>
      <c r="H1" s="50" t="s">
        <v>218</v>
      </c>
      <c r="I1" s="57"/>
    </row>
    <row r="2" ht="22.8" customHeight="1" spans="1:9">
      <c r="A2" s="29"/>
      <c r="B2" s="33" t="s">
        <v>219</v>
      </c>
      <c r="C2" s="33"/>
      <c r="D2" s="33"/>
      <c r="E2" s="33"/>
      <c r="F2" s="33"/>
      <c r="G2" s="33"/>
      <c r="H2" s="33"/>
      <c r="I2" s="57"/>
    </row>
    <row r="3" ht="19.55" customHeight="1" spans="1:9">
      <c r="A3" s="34"/>
      <c r="B3" s="35" t="s">
        <v>5</v>
      </c>
      <c r="C3" s="35"/>
      <c r="D3" s="35"/>
      <c r="E3" s="35"/>
      <c r="G3" s="34"/>
      <c r="H3" s="51" t="s">
        <v>6</v>
      </c>
      <c r="I3" s="57"/>
    </row>
    <row r="4" ht="24.4" customHeight="1" spans="1:9">
      <c r="A4" s="32"/>
      <c r="B4" s="9" t="s">
        <v>9</v>
      </c>
      <c r="C4" s="9"/>
      <c r="D4" s="9"/>
      <c r="E4" s="9"/>
      <c r="F4" s="9" t="s">
        <v>75</v>
      </c>
      <c r="G4" s="9"/>
      <c r="H4" s="9"/>
      <c r="I4" s="57"/>
    </row>
    <row r="5" ht="24.4" customHeight="1" spans="1:9">
      <c r="A5" s="32"/>
      <c r="B5" s="9" t="s">
        <v>79</v>
      </c>
      <c r="C5" s="9"/>
      <c r="D5" s="9" t="s">
        <v>70</v>
      </c>
      <c r="E5" s="9" t="s">
        <v>80</v>
      </c>
      <c r="F5" s="9" t="s">
        <v>59</v>
      </c>
      <c r="G5" s="9" t="s">
        <v>220</v>
      </c>
      <c r="H5" s="9" t="s">
        <v>221</v>
      </c>
      <c r="I5" s="57"/>
    </row>
    <row r="6" ht="24.4" customHeight="1" spans="1:9">
      <c r="A6" s="30"/>
      <c r="B6" s="9" t="s">
        <v>81</v>
      </c>
      <c r="C6" s="9" t="s">
        <v>82</v>
      </c>
      <c r="D6" s="9"/>
      <c r="E6" s="9"/>
      <c r="F6" s="9"/>
      <c r="G6" s="9"/>
      <c r="H6" s="9"/>
      <c r="I6" s="57"/>
    </row>
    <row r="7" ht="22.8" customHeight="1" spans="1:9">
      <c r="A7" s="32"/>
      <c r="B7" s="9"/>
      <c r="C7" s="9"/>
      <c r="D7" s="9"/>
      <c r="E7" s="9" t="s">
        <v>72</v>
      </c>
      <c r="F7" s="12">
        <f>F8+F20+F33+F36</f>
        <v>1587407.48</v>
      </c>
      <c r="G7" s="12">
        <f>G8+G20+G33+G36</f>
        <v>1426333.44</v>
      </c>
      <c r="H7" s="12">
        <f>H8+H20+H33+H36</f>
        <v>161074.04</v>
      </c>
      <c r="I7" s="57"/>
    </row>
    <row r="8" customFormat="1" ht="23" customHeight="1" spans="1:9">
      <c r="A8" s="8"/>
      <c r="B8" s="52" t="s">
        <v>164</v>
      </c>
      <c r="C8" s="52"/>
      <c r="D8" s="41" t="s">
        <v>185</v>
      </c>
      <c r="E8" s="53" t="s">
        <v>222</v>
      </c>
      <c r="F8" s="54">
        <v>1398230.84</v>
      </c>
      <c r="G8" s="54">
        <v>1398230.84</v>
      </c>
      <c r="H8" s="55"/>
      <c r="I8" s="58"/>
    </row>
    <row r="9" customFormat="1" ht="23" customHeight="1" spans="1:9">
      <c r="A9" s="8"/>
      <c r="B9" s="52" t="s">
        <v>164</v>
      </c>
      <c r="C9" s="52" t="s">
        <v>85</v>
      </c>
      <c r="D9" s="41" t="s">
        <v>185</v>
      </c>
      <c r="E9" s="56" t="s">
        <v>166</v>
      </c>
      <c r="F9" s="54">
        <v>384600</v>
      </c>
      <c r="G9" s="54">
        <v>384600</v>
      </c>
      <c r="H9" s="55"/>
      <c r="I9" s="58"/>
    </row>
    <row r="10" customFormat="1" ht="23" customHeight="1" spans="1:9">
      <c r="A10" s="8"/>
      <c r="B10" s="52" t="s">
        <v>164</v>
      </c>
      <c r="C10" s="52" t="s">
        <v>89</v>
      </c>
      <c r="D10" s="41" t="s">
        <v>185</v>
      </c>
      <c r="E10" s="56" t="s">
        <v>167</v>
      </c>
      <c r="F10" s="54">
        <v>213060</v>
      </c>
      <c r="G10" s="54">
        <v>213060</v>
      </c>
      <c r="H10" s="55"/>
      <c r="I10" s="58"/>
    </row>
    <row r="11" customFormat="1" ht="23" customHeight="1" spans="1:9">
      <c r="A11" s="8"/>
      <c r="B11" s="52" t="s">
        <v>164</v>
      </c>
      <c r="C11" s="52" t="s">
        <v>91</v>
      </c>
      <c r="D11" s="41" t="s">
        <v>185</v>
      </c>
      <c r="E11" s="56" t="s">
        <v>168</v>
      </c>
      <c r="F11" s="54">
        <v>189370</v>
      </c>
      <c r="G11" s="54">
        <v>189370</v>
      </c>
      <c r="H11" s="55"/>
      <c r="I11" s="58"/>
    </row>
    <row r="12" customFormat="1" ht="23" customHeight="1" spans="1:9">
      <c r="A12" s="8"/>
      <c r="B12" s="52" t="s">
        <v>164</v>
      </c>
      <c r="C12" s="52" t="s">
        <v>169</v>
      </c>
      <c r="D12" s="41" t="s">
        <v>185</v>
      </c>
      <c r="E12" s="56" t="s">
        <v>170</v>
      </c>
      <c r="F12" s="54">
        <v>128844</v>
      </c>
      <c r="G12" s="54">
        <v>128844</v>
      </c>
      <c r="H12" s="55"/>
      <c r="I12" s="58"/>
    </row>
    <row r="13" customFormat="1" ht="23" customHeight="1" spans="2:8">
      <c r="B13" s="52" t="s">
        <v>164</v>
      </c>
      <c r="C13" s="52" t="s">
        <v>88</v>
      </c>
      <c r="D13" s="41" t="s">
        <v>185</v>
      </c>
      <c r="E13" s="56" t="s">
        <v>171</v>
      </c>
      <c r="F13" s="54">
        <v>163117.44</v>
      </c>
      <c r="G13" s="54">
        <v>163117.44</v>
      </c>
      <c r="H13" s="55"/>
    </row>
    <row r="14" customFormat="1" ht="23" customHeight="1" spans="2:8">
      <c r="B14" s="52" t="s">
        <v>164</v>
      </c>
      <c r="C14" s="52" t="s">
        <v>172</v>
      </c>
      <c r="D14" s="41" t="s">
        <v>185</v>
      </c>
      <c r="E14" s="56" t="s">
        <v>173</v>
      </c>
      <c r="F14" s="54">
        <v>85378.56</v>
      </c>
      <c r="G14" s="54">
        <v>85378.56</v>
      </c>
      <c r="H14" s="55"/>
    </row>
    <row r="15" customFormat="1" ht="23" customHeight="1" spans="2:8">
      <c r="B15" s="52" t="s">
        <v>164</v>
      </c>
      <c r="C15" s="52" t="s">
        <v>105</v>
      </c>
      <c r="D15" s="41" t="s">
        <v>185</v>
      </c>
      <c r="E15" s="56" t="s">
        <v>174</v>
      </c>
      <c r="F15" s="54">
        <v>14400</v>
      </c>
      <c r="G15" s="54">
        <v>14400</v>
      </c>
      <c r="H15" s="55"/>
    </row>
    <row r="16" customFormat="1" ht="23" customHeight="1" spans="2:8">
      <c r="B16" s="52" t="s">
        <v>164</v>
      </c>
      <c r="C16" s="52" t="s">
        <v>175</v>
      </c>
      <c r="D16" s="41" t="s">
        <v>185</v>
      </c>
      <c r="E16" s="56" t="s">
        <v>176</v>
      </c>
      <c r="F16" s="54">
        <v>6351.84</v>
      </c>
      <c r="G16" s="54">
        <v>6351.84</v>
      </c>
      <c r="H16" s="55"/>
    </row>
    <row r="17" customFormat="1" ht="23" customHeight="1" spans="2:8">
      <c r="B17" s="52" t="s">
        <v>164</v>
      </c>
      <c r="C17" s="52" t="s">
        <v>177</v>
      </c>
      <c r="D17" s="41" t="s">
        <v>185</v>
      </c>
      <c r="E17" s="56" t="s">
        <v>111</v>
      </c>
      <c r="F17" s="54">
        <v>133044</v>
      </c>
      <c r="G17" s="54">
        <v>133044</v>
      </c>
      <c r="H17" s="55"/>
    </row>
    <row r="18" customFormat="1" ht="23" customHeight="1" spans="2:8">
      <c r="B18" s="52" t="s">
        <v>164</v>
      </c>
      <c r="C18" s="52" t="s">
        <v>109</v>
      </c>
      <c r="D18" s="41" t="s">
        <v>185</v>
      </c>
      <c r="E18" s="56" t="s">
        <v>178</v>
      </c>
      <c r="F18" s="54">
        <v>33265</v>
      </c>
      <c r="G18" s="54">
        <v>33265</v>
      </c>
      <c r="H18" s="55"/>
    </row>
    <row r="19" customFormat="1" ht="23" customHeight="1" spans="2:8">
      <c r="B19" s="52" t="s">
        <v>164</v>
      </c>
      <c r="C19" s="52" t="s">
        <v>94</v>
      </c>
      <c r="D19" s="41" t="s">
        <v>185</v>
      </c>
      <c r="E19" s="56" t="s">
        <v>179</v>
      </c>
      <c r="F19" s="54">
        <v>46800</v>
      </c>
      <c r="G19" s="54">
        <v>46800</v>
      </c>
      <c r="H19" s="55"/>
    </row>
    <row r="20" customFormat="1" ht="23" customHeight="1" spans="2:8">
      <c r="B20" s="52" t="s">
        <v>180</v>
      </c>
      <c r="C20" s="52"/>
      <c r="D20" s="41" t="s">
        <v>185</v>
      </c>
      <c r="E20" s="53" t="s">
        <v>223</v>
      </c>
      <c r="F20" s="54">
        <v>151074.04</v>
      </c>
      <c r="G20" s="55"/>
      <c r="H20" s="55" t="s">
        <v>224</v>
      </c>
    </row>
    <row r="21" customFormat="1" ht="23" customHeight="1" spans="2:8">
      <c r="B21" s="52" t="s">
        <v>180</v>
      </c>
      <c r="C21" s="52" t="s">
        <v>85</v>
      </c>
      <c r="D21" s="41" t="s">
        <v>185</v>
      </c>
      <c r="E21" s="56" t="s">
        <v>181</v>
      </c>
      <c r="F21" s="54">
        <v>15800</v>
      </c>
      <c r="G21" s="55"/>
      <c r="H21" s="55" t="s">
        <v>225</v>
      </c>
    </row>
    <row r="22" customFormat="1" ht="23" customHeight="1" spans="2:8">
      <c r="B22" s="52" t="s">
        <v>180</v>
      </c>
      <c r="C22" s="52" t="s">
        <v>84</v>
      </c>
      <c r="D22" s="41" t="s">
        <v>185</v>
      </c>
      <c r="E22" s="56" t="s">
        <v>182</v>
      </c>
      <c r="F22" s="54">
        <v>4000</v>
      </c>
      <c r="G22" s="55"/>
      <c r="H22" s="55" t="s">
        <v>226</v>
      </c>
    </row>
    <row r="23" customFormat="1" ht="23" customHeight="1" spans="2:8">
      <c r="B23" s="52" t="s">
        <v>180</v>
      </c>
      <c r="C23" s="52" t="s">
        <v>183</v>
      </c>
      <c r="D23" s="41" t="s">
        <v>185</v>
      </c>
      <c r="E23" s="56" t="s">
        <v>184</v>
      </c>
      <c r="F23" s="54">
        <v>4000</v>
      </c>
      <c r="G23" s="55"/>
      <c r="H23" s="55" t="s">
        <v>226</v>
      </c>
    </row>
    <row r="24" customFormat="1" ht="23" customHeight="1" spans="2:8">
      <c r="B24" s="52" t="s">
        <v>180</v>
      </c>
      <c r="C24" s="52" t="s">
        <v>169</v>
      </c>
      <c r="D24" s="41" t="s">
        <v>185</v>
      </c>
      <c r="E24" s="56" t="s">
        <v>186</v>
      </c>
      <c r="F24" s="54">
        <v>9600</v>
      </c>
      <c r="G24" s="55"/>
      <c r="H24" s="55" t="s">
        <v>227</v>
      </c>
    </row>
    <row r="25" customFormat="1" ht="23" customHeight="1" spans="2:8">
      <c r="B25" s="52" t="s">
        <v>180</v>
      </c>
      <c r="C25" s="52" t="s">
        <v>105</v>
      </c>
      <c r="D25" s="41" t="s">
        <v>185</v>
      </c>
      <c r="E25" s="56" t="s">
        <v>187</v>
      </c>
      <c r="F25" s="54">
        <v>20000</v>
      </c>
      <c r="G25" s="55"/>
      <c r="H25" s="55" t="s">
        <v>228</v>
      </c>
    </row>
    <row r="26" customFormat="1" ht="23" customHeight="1" spans="2:8">
      <c r="B26" s="52" t="s">
        <v>180</v>
      </c>
      <c r="C26" s="52" t="s">
        <v>177</v>
      </c>
      <c r="D26" s="41" t="s">
        <v>185</v>
      </c>
      <c r="E26" s="56" t="s">
        <v>188</v>
      </c>
      <c r="F26" s="54">
        <v>1000</v>
      </c>
      <c r="G26" s="55"/>
      <c r="H26" s="55" t="s">
        <v>229</v>
      </c>
    </row>
    <row r="27" customFormat="1" ht="23" customHeight="1" spans="2:8">
      <c r="B27" s="52" t="s">
        <v>180</v>
      </c>
      <c r="C27" s="52" t="s">
        <v>189</v>
      </c>
      <c r="D27" s="41" t="s">
        <v>185</v>
      </c>
      <c r="E27" s="56" t="s">
        <v>190</v>
      </c>
      <c r="F27" s="54">
        <v>4400</v>
      </c>
      <c r="G27" s="55"/>
      <c r="H27" s="55" t="s">
        <v>230</v>
      </c>
    </row>
    <row r="28" customFormat="1" ht="23" customHeight="1" spans="2:8">
      <c r="B28" s="52" t="s">
        <v>180</v>
      </c>
      <c r="C28" s="52" t="s">
        <v>191</v>
      </c>
      <c r="D28" s="41" t="s">
        <v>185</v>
      </c>
      <c r="E28" s="56" t="s">
        <v>192</v>
      </c>
      <c r="F28" s="54">
        <v>7940</v>
      </c>
      <c r="G28" s="55"/>
      <c r="H28" s="55" t="s">
        <v>231</v>
      </c>
    </row>
    <row r="29" customFormat="1" ht="23" customHeight="1" spans="2:8">
      <c r="B29" s="52" t="s">
        <v>180</v>
      </c>
      <c r="C29" s="52" t="s">
        <v>98</v>
      </c>
      <c r="D29" s="41" t="s">
        <v>185</v>
      </c>
      <c r="E29" s="56" t="s">
        <v>193</v>
      </c>
      <c r="F29" s="54">
        <v>14896.04</v>
      </c>
      <c r="G29" s="55"/>
      <c r="H29" s="55" t="s">
        <v>232</v>
      </c>
    </row>
    <row r="30" customFormat="1" ht="23" customHeight="1" spans="2:8">
      <c r="B30" s="52" t="s">
        <v>180</v>
      </c>
      <c r="C30" s="52" t="s">
        <v>194</v>
      </c>
      <c r="D30" s="41" t="s">
        <v>185</v>
      </c>
      <c r="E30" s="56" t="s">
        <v>195</v>
      </c>
      <c r="F30" s="54">
        <v>13938</v>
      </c>
      <c r="G30" s="55"/>
      <c r="H30" s="55" t="s">
        <v>233</v>
      </c>
    </row>
    <row r="31" customFormat="1" ht="23" customHeight="1" spans="2:8">
      <c r="B31" s="52" t="s">
        <v>180</v>
      </c>
      <c r="C31" s="52" t="s">
        <v>196</v>
      </c>
      <c r="D31" s="41" t="s">
        <v>185</v>
      </c>
      <c r="E31" s="56" t="s">
        <v>197</v>
      </c>
      <c r="F31" s="54">
        <v>42000</v>
      </c>
      <c r="G31" s="55"/>
      <c r="H31" s="55" t="s">
        <v>234</v>
      </c>
    </row>
    <row r="32" customFormat="1" ht="23" customHeight="1" spans="2:8">
      <c r="B32" s="52" t="s">
        <v>180</v>
      </c>
      <c r="C32" s="52" t="s">
        <v>94</v>
      </c>
      <c r="D32" s="41" t="s">
        <v>185</v>
      </c>
      <c r="E32" s="56" t="s">
        <v>198</v>
      </c>
      <c r="F32" s="54">
        <v>13500</v>
      </c>
      <c r="G32" s="55"/>
      <c r="H32" s="55" t="s">
        <v>235</v>
      </c>
    </row>
    <row r="33" customFormat="1" ht="23" customHeight="1" spans="2:8">
      <c r="B33" s="52" t="s">
        <v>199</v>
      </c>
      <c r="C33" s="52"/>
      <c r="D33" s="41" t="s">
        <v>185</v>
      </c>
      <c r="E33" s="53" t="s">
        <v>236</v>
      </c>
      <c r="F33" s="54">
        <v>28102.6</v>
      </c>
      <c r="G33" s="55" t="s">
        <v>237</v>
      </c>
      <c r="H33" s="55"/>
    </row>
    <row r="34" customFormat="1" ht="23" customHeight="1" spans="2:8">
      <c r="B34" s="52" t="s">
        <v>199</v>
      </c>
      <c r="C34" s="52" t="s">
        <v>84</v>
      </c>
      <c r="D34" s="41" t="s">
        <v>185</v>
      </c>
      <c r="E34" s="56" t="s">
        <v>200</v>
      </c>
      <c r="F34" s="54">
        <v>21249.6</v>
      </c>
      <c r="G34" s="55" t="s">
        <v>238</v>
      </c>
      <c r="H34" s="55"/>
    </row>
    <row r="35" customFormat="1" ht="23" customHeight="1" spans="2:8">
      <c r="B35" s="52" t="s">
        <v>199</v>
      </c>
      <c r="C35" s="52" t="s">
        <v>169</v>
      </c>
      <c r="D35" s="41" t="s">
        <v>185</v>
      </c>
      <c r="E35" s="56" t="s">
        <v>201</v>
      </c>
      <c r="F35" s="54">
        <v>6853</v>
      </c>
      <c r="G35" s="55" t="s">
        <v>239</v>
      </c>
      <c r="H35" s="55"/>
    </row>
    <row r="36" customFormat="1" ht="23" customHeight="1" spans="2:8">
      <c r="B36" s="52" t="s">
        <v>202</v>
      </c>
      <c r="C36" s="52"/>
      <c r="D36" s="41" t="s">
        <v>185</v>
      </c>
      <c r="E36" s="53" t="s">
        <v>240</v>
      </c>
      <c r="F36" s="54">
        <v>10000</v>
      </c>
      <c r="G36" s="55"/>
      <c r="H36" s="55" t="s">
        <v>241</v>
      </c>
    </row>
    <row r="37" customFormat="1" ht="23" customHeight="1" spans="2:8">
      <c r="B37" s="52" t="s">
        <v>202</v>
      </c>
      <c r="C37" s="52" t="s">
        <v>89</v>
      </c>
      <c r="D37" s="41" t="s">
        <v>185</v>
      </c>
      <c r="E37" s="56" t="s">
        <v>203</v>
      </c>
      <c r="F37" s="54">
        <v>10000</v>
      </c>
      <c r="G37" s="55"/>
      <c r="H37" s="55" t="s">
        <v>241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7" fitToWidth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pane ySplit="5" topLeftCell="A6" activePane="bottomLeft" state="frozen"/>
      <selection/>
      <selection pane="bottomLeft" activeCell="K8" sqref="K8"/>
    </sheetView>
  </sheetViews>
  <sheetFormatPr defaultColWidth="10" defaultRowHeight="13.5" outlineLevelCol="7"/>
  <cols>
    <col min="1" max="1" width="1.53333333333333" style="26" customWidth="1"/>
    <col min="2" max="4" width="6.625" style="26" customWidth="1"/>
    <col min="5" max="5" width="11.5" style="26" customWidth="1"/>
    <col min="6" max="6" width="48.625" style="26" customWidth="1"/>
    <col min="7" max="7" width="26.625" style="26" customWidth="1"/>
    <col min="8" max="8" width="1.53333333333333" style="26" customWidth="1"/>
    <col min="9" max="10" width="9.76666666666667" style="26" customWidth="1"/>
    <col min="11" max="16384" width="10" style="26"/>
  </cols>
  <sheetData>
    <row r="1" ht="25" customHeight="1" spans="1:8">
      <c r="A1" s="29"/>
      <c r="B1" s="2"/>
      <c r="C1" s="2"/>
      <c r="D1" s="2"/>
      <c r="E1" s="30"/>
      <c r="F1" s="30"/>
      <c r="G1" s="31" t="s">
        <v>242</v>
      </c>
      <c r="H1" s="32"/>
    </row>
    <row r="2" ht="22.8" customHeight="1" spans="1:8">
      <c r="A2" s="29"/>
      <c r="B2" s="33" t="s">
        <v>243</v>
      </c>
      <c r="C2" s="33"/>
      <c r="D2" s="33"/>
      <c r="E2" s="33"/>
      <c r="F2" s="33"/>
      <c r="G2" s="33"/>
      <c r="H2" s="32" t="s">
        <v>3</v>
      </c>
    </row>
    <row r="3" ht="19.55" customHeight="1" spans="1:8">
      <c r="A3" s="34"/>
      <c r="B3" s="35" t="s">
        <v>5</v>
      </c>
      <c r="C3" s="35"/>
      <c r="D3" s="35"/>
      <c r="E3" s="35"/>
      <c r="F3" s="35"/>
      <c r="G3" s="36" t="s">
        <v>6</v>
      </c>
      <c r="H3" s="37"/>
    </row>
    <row r="4" ht="24.4" customHeight="1" spans="1:8">
      <c r="A4" s="38"/>
      <c r="B4" s="9" t="s">
        <v>79</v>
      </c>
      <c r="C4" s="9"/>
      <c r="D4" s="9"/>
      <c r="E4" s="9" t="s">
        <v>70</v>
      </c>
      <c r="F4" s="9" t="s">
        <v>80</v>
      </c>
      <c r="G4" s="9" t="s">
        <v>244</v>
      </c>
      <c r="H4" s="39"/>
    </row>
    <row r="5" ht="24.4" customHeight="1" spans="1:8">
      <c r="A5" s="38"/>
      <c r="B5" s="9" t="s">
        <v>81</v>
      </c>
      <c r="C5" s="9" t="s">
        <v>82</v>
      </c>
      <c r="D5" s="9" t="s">
        <v>83</v>
      </c>
      <c r="E5" s="9"/>
      <c r="F5" s="9"/>
      <c r="G5" s="9"/>
      <c r="H5" s="40"/>
    </row>
    <row r="6" ht="22.8" customHeight="1" spans="1:8">
      <c r="A6" s="27"/>
      <c r="B6" s="9"/>
      <c r="C6" s="9"/>
      <c r="D6" s="9"/>
      <c r="E6" s="9"/>
      <c r="F6" s="9" t="s">
        <v>72</v>
      </c>
      <c r="G6" s="12">
        <f>SUM(G7:G14)</f>
        <v>9434000</v>
      </c>
      <c r="H6" s="28"/>
    </row>
    <row r="7" ht="22.8" customHeight="1" spans="1:8">
      <c r="A7" s="27"/>
      <c r="B7" s="9">
        <v>208</v>
      </c>
      <c r="C7" s="9" t="s">
        <v>88</v>
      </c>
      <c r="D7" s="41" t="s">
        <v>89</v>
      </c>
      <c r="E7" s="13">
        <v>187</v>
      </c>
      <c r="F7" s="42" t="s">
        <v>90</v>
      </c>
      <c r="G7" s="43">
        <v>93500</v>
      </c>
      <c r="H7" s="28"/>
    </row>
    <row r="8" ht="22.8" customHeight="1" spans="1:8">
      <c r="A8" s="44"/>
      <c r="B8" s="9">
        <v>208</v>
      </c>
      <c r="C8" s="9" t="s">
        <v>88</v>
      </c>
      <c r="D8" s="41" t="s">
        <v>91</v>
      </c>
      <c r="E8" s="13">
        <v>187</v>
      </c>
      <c r="F8" s="42" t="s">
        <v>92</v>
      </c>
      <c r="G8" s="43">
        <v>312800</v>
      </c>
      <c r="H8" s="45"/>
    </row>
    <row r="9" ht="22.8" customHeight="1" spans="1:8">
      <c r="A9" s="44"/>
      <c r="B9" s="9">
        <v>208</v>
      </c>
      <c r="C9" s="9" t="s">
        <v>88</v>
      </c>
      <c r="D9" s="41" t="s">
        <v>84</v>
      </c>
      <c r="E9" s="13">
        <v>187</v>
      </c>
      <c r="F9" s="42" t="s">
        <v>93</v>
      </c>
      <c r="G9" s="43">
        <v>2618000</v>
      </c>
      <c r="H9" s="45"/>
    </row>
    <row r="10" ht="22.8" customHeight="1" spans="1:8">
      <c r="A10" s="27"/>
      <c r="B10" s="9">
        <v>208</v>
      </c>
      <c r="C10" s="9" t="s">
        <v>88</v>
      </c>
      <c r="D10" s="41">
        <v>99</v>
      </c>
      <c r="E10" s="13">
        <v>187</v>
      </c>
      <c r="F10" s="42" t="s">
        <v>95</v>
      </c>
      <c r="G10" s="43">
        <v>2436200</v>
      </c>
      <c r="H10" s="28"/>
    </row>
    <row r="11" ht="22.8" customHeight="1" spans="1:8">
      <c r="A11" s="44"/>
      <c r="B11" s="9">
        <v>208</v>
      </c>
      <c r="C11" s="41" t="s">
        <v>96</v>
      </c>
      <c r="D11" s="41" t="s">
        <v>84</v>
      </c>
      <c r="E11" s="13">
        <v>187</v>
      </c>
      <c r="F11" s="42" t="s">
        <v>97</v>
      </c>
      <c r="G11" s="43">
        <v>153000</v>
      </c>
      <c r="H11" s="45"/>
    </row>
    <row r="12" ht="27" customHeight="1" spans="1:8">
      <c r="A12" s="46"/>
      <c r="B12" s="9">
        <v>208</v>
      </c>
      <c r="C12" s="9">
        <v>28</v>
      </c>
      <c r="D12" s="41" t="s">
        <v>89</v>
      </c>
      <c r="E12" s="13">
        <v>187</v>
      </c>
      <c r="F12" s="42" t="s">
        <v>215</v>
      </c>
      <c r="G12" s="43">
        <v>457600</v>
      </c>
      <c r="H12" s="47"/>
    </row>
    <row r="13" ht="27" customHeight="1" spans="1:8">
      <c r="A13" s="46"/>
      <c r="B13" s="9">
        <v>208</v>
      </c>
      <c r="C13" s="9">
        <v>28</v>
      </c>
      <c r="D13" s="41" t="s">
        <v>101</v>
      </c>
      <c r="E13" s="13">
        <v>187</v>
      </c>
      <c r="F13" s="42" t="s">
        <v>102</v>
      </c>
      <c r="G13" s="43">
        <v>3112900</v>
      </c>
      <c r="H13" s="47"/>
    </row>
    <row r="14" ht="27" customHeight="1" spans="1:8">
      <c r="A14" s="46"/>
      <c r="B14" s="9">
        <v>210</v>
      </c>
      <c r="C14" s="9" t="s">
        <v>109</v>
      </c>
      <c r="D14" s="41" t="s">
        <v>85</v>
      </c>
      <c r="E14" s="13">
        <v>187</v>
      </c>
      <c r="F14" s="42" t="s">
        <v>110</v>
      </c>
      <c r="G14" s="43">
        <v>250000</v>
      </c>
      <c r="H14" s="4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卫</cp:lastModifiedBy>
  <dcterms:created xsi:type="dcterms:W3CDTF">2022-03-04T19:28:00Z</dcterms:created>
  <dcterms:modified xsi:type="dcterms:W3CDTF">2024-03-06T00:30:49Z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C2FA1D26DCF641BE885D75BF27556A76</vt:lpwstr>
  </property>
</Properties>
</file>