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Sheet1!$A$5:$Q$31</definedName>
  </definedNames>
  <calcPr calcId="144525"/>
</workbook>
</file>

<file path=xl/sharedStrings.xml><?xml version="1.0" encoding="utf-8"?>
<sst xmlns="http://schemas.openxmlformats.org/spreadsheetml/2006/main" count="266" uniqueCount="157">
  <si>
    <t>仁和区2023年中央和省级衔接推进乡村振兴资金（第一批）项目明细</t>
  </si>
  <si>
    <t>填报单位：区乡村振兴局</t>
  </si>
  <si>
    <t>序号</t>
  </si>
  <si>
    <t>项目类型</t>
  </si>
  <si>
    <t>项目二级类型</t>
  </si>
  <si>
    <t>项目子类型</t>
  </si>
  <si>
    <t>项目名称</t>
  </si>
  <si>
    <t>项目业主（已实施完毕、正在实施或已立项的项目填报）</t>
  </si>
  <si>
    <t xml:space="preserve">项目地点
</t>
  </si>
  <si>
    <t>项目建设规模及内容</t>
  </si>
  <si>
    <t>项目预算总投资（万元）</t>
  </si>
  <si>
    <t>资金来源</t>
  </si>
  <si>
    <t>整合</t>
  </si>
  <si>
    <t>自筹</t>
  </si>
  <si>
    <r>
      <rPr>
        <b/>
        <sz val="12"/>
        <rFont val="宋体"/>
        <charset val="134"/>
        <scheme val="minor"/>
      </rPr>
      <t xml:space="preserve">备注
</t>
    </r>
    <r>
      <rPr>
        <b/>
        <sz val="10"/>
        <rFont val="宋体"/>
        <charset val="134"/>
        <scheme val="minor"/>
      </rPr>
      <t>（资金来源）</t>
    </r>
  </si>
  <si>
    <t>乡镇</t>
  </si>
  <si>
    <t>村</t>
  </si>
  <si>
    <t>中央</t>
  </si>
  <si>
    <t>省级</t>
  </si>
  <si>
    <t>市级</t>
  </si>
  <si>
    <t>区本级</t>
  </si>
  <si>
    <t>合计</t>
  </si>
  <si>
    <t>乡村建设行动</t>
  </si>
  <si>
    <t>人居环境整治</t>
  </si>
  <si>
    <t>农村卫生厕所改造（户用、公共厕所）</t>
  </si>
  <si>
    <t>仁和区_乡村建设行动_人居环境整治_厕所改造项目</t>
  </si>
  <si>
    <t>区乡村振兴局</t>
  </si>
  <si>
    <t>仁和区</t>
  </si>
  <si>
    <t>对仁和镇、前进镇、务本乡、布德镇、同德镇、福田镇、金江镇的15户脱贫户、监测户人居环境进行重点整治。</t>
  </si>
  <si>
    <t>19</t>
  </si>
  <si>
    <t>易地搬迁后扶</t>
  </si>
  <si>
    <t>易地扶贫搬迁贷款债券贴息补助</t>
  </si>
  <si>
    <t>仁和区_易地搬迁后扶_易地搬迁后扶_易地扶贫搬迁贷款贴息</t>
  </si>
  <si>
    <t>仁和区财政局</t>
  </si>
  <si>
    <t>对易地扶贫搬迁贷款进行贴息。</t>
  </si>
  <si>
    <t>160</t>
  </si>
  <si>
    <t>中央提前下达</t>
  </si>
  <si>
    <t>产业发展</t>
  </si>
  <si>
    <t>加工流通项目</t>
  </si>
  <si>
    <t>品牌打造和展销平台</t>
  </si>
  <si>
    <t>仁和区-阿喇彝族乡_产业发展_加工流通项目_啊喇彝族乡2023年稻谷加工农产品交易中心项目</t>
  </si>
  <si>
    <t>啊喇彝族乡人民政府</t>
  </si>
  <si>
    <t>啊喇彝族乡</t>
  </si>
  <si>
    <t>维修改造老村委会厂房。打造水稻文化馆、村史馆。设备运输及安装等。</t>
  </si>
  <si>
    <t>70</t>
  </si>
  <si>
    <t>配套设施项目</t>
  </si>
  <si>
    <t>产业园（区）</t>
  </si>
  <si>
    <t>仁和区-阿喇彝族乡_产业发展_配套设施项目_啊喇彝族乡2023年标准农田改造项目</t>
  </si>
  <si>
    <t>该区域58亩耕地田埂修复，C20片石砼田埂砌筑，修复约71条，方量约为2000立方米等。</t>
  </si>
  <si>
    <t>96</t>
  </si>
  <si>
    <t>农村基础设施（含产业配套基础设施）</t>
  </si>
  <si>
    <t>农村供水保障设施建设</t>
  </si>
  <si>
    <t>仁和区-阿喇彝族乡_产业发展_配套设施项目_啊喇彝族乡2023年生产用水管网建设项目</t>
  </si>
  <si>
    <t>项目地点为永富大村组，架设生产生活引水管道1.745千米（DN150镀锌管），配套相关闸阀控制设备，建设地点为北方梁子蓄水池取水至坟坝箐大沟3条管网等。</t>
  </si>
  <si>
    <t>30</t>
  </si>
  <si>
    <t>仁和区-布德镇_产业发展_配套设施项目_布德镇新桥村产业发展配套设施项目</t>
  </si>
  <si>
    <t>布德镇人民政府</t>
  </si>
  <si>
    <t>布德镇</t>
  </si>
  <si>
    <t>建设硬化道路500m，建设1500m沟渠，建设农产品分拣点2处，建设生产步道600m。</t>
  </si>
  <si>
    <t>81</t>
  </si>
  <si>
    <t>农村道路建设（通村路、通户路、小型桥梁等）</t>
  </si>
  <si>
    <t>仁和区-布德镇_乡村建设行动_农村基础设施（含产业配套基础设施）_布德镇民政村回龙湾生产道路硬化工程</t>
  </si>
  <si>
    <t>对现有弹石路进行硬化，总长1.68km，路面宽3.5m，采用C35砼浇筑，厚度为0.24m。项目直接受益人口118户445人，其中脱贫户22户132人，沿途有芒果120亩，核桃1100亩，花椒700元。</t>
  </si>
  <si>
    <t>130</t>
  </si>
  <si>
    <t>小型农田水利设施建设</t>
  </si>
  <si>
    <t>仁和区-大龙潭彝族乡_产业发展_配套设施项目_2023年大龙潭乡小旱田水厂人饮管网延伸工程</t>
  </si>
  <si>
    <t>大龙潭乡人民政府</t>
  </si>
  <si>
    <t>大龙潭彝族乡</t>
  </si>
  <si>
    <t>解决全乡5个村10000余人生活用水，本项目采用DN50镀锌钢管（壁厚3.8mm）4540m，输水管DN65镀锌钢管（壁厚3.8mm）12847m，DN80镀锌钢管（壁厚3.8mm）8900m；</t>
  </si>
  <si>
    <t>212</t>
  </si>
  <si>
    <t>仁和区-大田镇_产业发展_配套设施项目_下糯禾组提灌站及附属设施建设项目</t>
  </si>
  <si>
    <t>大田镇人民政府</t>
  </si>
  <si>
    <t>大田镇</t>
  </si>
  <si>
    <r>
      <rPr>
        <sz val="10"/>
        <rFont val="仿宋_GB2312"/>
        <charset val="134"/>
      </rPr>
      <t>建设引水管道1400m，建设泵房1间15</t>
    </r>
    <r>
      <rPr>
        <sz val="10"/>
        <rFont val="宋体"/>
        <charset val="134"/>
      </rPr>
      <t>㎡</t>
    </r>
    <r>
      <rPr>
        <sz val="10"/>
        <rFont val="仿宋_GB2312"/>
        <charset val="134"/>
      </rPr>
      <t>，购置20kw水泵1台及其附属设施，500m</t>
    </r>
    <r>
      <rPr>
        <sz val="10"/>
        <rFont val="宋体"/>
        <charset val="134"/>
      </rPr>
      <t>³</t>
    </r>
    <r>
      <rPr>
        <sz val="10"/>
        <rFont val="仿宋_GB2312"/>
        <charset val="134"/>
      </rPr>
      <t>的蓄水池1口。</t>
    </r>
  </si>
  <si>
    <t>40</t>
  </si>
  <si>
    <t>农村污水治理</t>
  </si>
  <si>
    <t>仁和区-大田镇_乡村建设行动_人居环境整治_乌喇么村人居环境整治项目</t>
  </si>
  <si>
    <r>
      <rPr>
        <sz val="10"/>
        <rFont val="仿宋_GB2312"/>
        <charset val="134"/>
      </rPr>
      <t>建设12m</t>
    </r>
    <r>
      <rPr>
        <sz val="10"/>
        <rFont val="宋体"/>
        <charset val="134"/>
      </rPr>
      <t>³</t>
    </r>
    <r>
      <rPr>
        <sz val="10"/>
        <rFont val="仿宋_GB2312"/>
        <charset val="134"/>
      </rPr>
      <t>粪污收集池126口，24m</t>
    </r>
    <r>
      <rPr>
        <sz val="10"/>
        <rFont val="宋体"/>
        <charset val="134"/>
      </rPr>
      <t>³</t>
    </r>
    <r>
      <rPr>
        <sz val="10"/>
        <rFont val="仿宋_GB2312"/>
        <charset val="134"/>
      </rPr>
      <t>粪污收集池15口，36m</t>
    </r>
    <r>
      <rPr>
        <sz val="10"/>
        <rFont val="宋体"/>
        <charset val="134"/>
      </rPr>
      <t>³</t>
    </r>
    <r>
      <rPr>
        <sz val="10"/>
        <rFont val="仿宋_GB2312"/>
        <charset val="134"/>
      </rPr>
      <t>粪污收集池7口，共计148口；架设管道5070m。</t>
    </r>
  </si>
  <si>
    <t>100</t>
  </si>
  <si>
    <t>仁和区-福田镇_产业发展_配套设施项目_西大沟维修加固工程</t>
  </si>
  <si>
    <t>福田镇人民政府</t>
  </si>
  <si>
    <t>福田镇</t>
  </si>
  <si>
    <t>务子田村</t>
  </si>
  <si>
    <t>务子田社区西大沟维修改造8km，损毁部分进行维修，沟渠挡墙修复，M7.5浆砌片石砌筑灌挡墙，渠道断面、沟帮修复c15三面光，规格尺寸为1m×1m。</t>
  </si>
  <si>
    <t>35</t>
  </si>
  <si>
    <t>仁和区-福田镇_产业发展_配套设施项目_东大沟水毁修复工程</t>
  </si>
  <si>
    <t>塘坝村</t>
  </si>
  <si>
    <t xml:space="preserve">新建东大沟首段采用新建暗渠结合隧洞方式恢复共75.8m，尾段采用新建暗渠渡槽方式恢复共20m。
</t>
  </si>
  <si>
    <t>119</t>
  </si>
  <si>
    <t>中央少数民族任务</t>
  </si>
  <si>
    <t>仁和区-福田镇_产业发展_配套设施项目_大湾子输水管网建设</t>
  </si>
  <si>
    <t>金台子村</t>
  </si>
  <si>
    <t>DN100*3.0mm热镀锌钢管2026m、55KW潜水泵及电缆1套、DN100mm法兰等。</t>
  </si>
  <si>
    <t>44</t>
  </si>
  <si>
    <t>高质量庭院经济</t>
  </si>
  <si>
    <t>庭院特色休闲旅游</t>
  </si>
  <si>
    <t>仁和区-平地镇_产业发展_配套设施项目_少数民族特色村寨建设项目</t>
  </si>
  <si>
    <t>平地镇人民政府</t>
  </si>
  <si>
    <t>平地镇</t>
  </si>
  <si>
    <t>迤沙拉村</t>
  </si>
  <si>
    <r>
      <rPr>
        <sz val="10"/>
        <rFont val="仿宋_GB2312"/>
        <charset val="134"/>
      </rPr>
      <t>流转房屋打造游客接待中心。使用少数民族特色村寨项目资金290万元流转一农户宅基地，占地面积1500</t>
    </r>
    <r>
      <rPr>
        <sz val="10"/>
        <rFont val="宋体"/>
        <charset val="134"/>
      </rPr>
      <t>㎡</t>
    </r>
    <r>
      <rPr>
        <sz val="10"/>
        <rFont val="仿宋_GB2312"/>
        <charset val="134"/>
      </rPr>
      <t>房屋群（共有房屋6栋）；打造民族团结文化氛围项目。使用10万元少数民族特色村寨项目资金，在迤沙拉村核心区域、交通要道、人员聚集等地，建设民族团结进步元素、标识标牌，持续营造浓厚氛围。</t>
    </r>
  </si>
  <si>
    <t>300</t>
  </si>
  <si>
    <t>村容村貌提升</t>
  </si>
  <si>
    <t>仁和区-平地镇_乡村建设行动_人居环境整治_大村一、二组、小村一、二组房屋风貌改造项目</t>
  </si>
  <si>
    <t>辣子哨村</t>
  </si>
  <si>
    <r>
      <rPr>
        <sz val="10"/>
        <rFont val="仿宋_GB2312"/>
        <charset val="134"/>
      </rPr>
      <t>拆除危旧建筑11处（烤烟棚4座，柴房1座，厕所6座）；核心区老、旧、危险农村环境整治2400</t>
    </r>
    <r>
      <rPr>
        <sz val="10"/>
        <rFont val="宋体"/>
        <charset val="134"/>
      </rPr>
      <t>㎡</t>
    </r>
    <r>
      <rPr>
        <sz val="10"/>
        <rFont val="仿宋_GB2312"/>
        <charset val="134"/>
      </rPr>
      <t>，核心区域内10处卫生死角整治，入户道路硬化6500</t>
    </r>
    <r>
      <rPr>
        <sz val="10"/>
        <rFont val="宋体"/>
        <charset val="134"/>
      </rPr>
      <t>㎡</t>
    </r>
    <r>
      <rPr>
        <sz val="10"/>
        <rFont val="仿宋_GB2312"/>
        <charset val="134"/>
      </rPr>
      <t>。</t>
    </r>
  </si>
  <si>
    <t>153</t>
  </si>
  <si>
    <t>仁和区-前进镇_乡村建设行动_人居环境整治_高峰村人居环境整治项目</t>
  </si>
  <si>
    <t>前进镇人民政府</t>
  </si>
  <si>
    <t>前进镇</t>
  </si>
  <si>
    <t>高峰村</t>
  </si>
  <si>
    <r>
      <rPr>
        <sz val="10"/>
        <rFont val="仿宋_GB2312"/>
        <charset val="134"/>
      </rPr>
      <t>在石窝铺区域建设20</t>
    </r>
    <r>
      <rPr>
        <sz val="10"/>
        <rFont val="宋体"/>
        <charset val="134"/>
      </rPr>
      <t>㎡</t>
    </r>
    <r>
      <rPr>
        <sz val="10"/>
        <rFont val="仿宋_GB2312"/>
        <charset val="134"/>
      </rPr>
      <t>公共厕所一座，设置污水处理设施1套，规格为10m</t>
    </r>
    <r>
      <rPr>
        <sz val="10"/>
        <rFont val="宋体"/>
        <charset val="134"/>
      </rPr>
      <t>³</t>
    </r>
    <r>
      <rPr>
        <sz val="10"/>
        <rFont val="仿宋_GB2312"/>
        <charset val="134"/>
      </rPr>
      <t>/d的处理能力；新建生态停车场2个，停车容量达到40辆，面积500</t>
    </r>
    <r>
      <rPr>
        <sz val="10"/>
        <rFont val="宋体"/>
        <charset val="134"/>
      </rPr>
      <t>㎡</t>
    </r>
    <r>
      <rPr>
        <sz val="10"/>
        <rFont val="仿宋_GB2312"/>
        <charset val="134"/>
      </rPr>
      <t>。</t>
    </r>
  </si>
  <si>
    <t>50</t>
  </si>
  <si>
    <t>仁和区-前进镇_乡村建设行动_人居环境整治_高峰村生产及游行步道升级改造项目</t>
  </si>
  <si>
    <t>对2.2km农业生产人行步道进行改造，铺设青石板、护栏、设置护坡；完善生态座椅等休息区域；增加垃圾桶等环卫设施；对沿线人居环境进行改造。同时对农业产业发展配套设施进行升级改造和新增农文旅标识标牌安装等项目。</t>
  </si>
  <si>
    <t>生产项目</t>
  </si>
  <si>
    <t>休闲农业与乡村旅游</t>
  </si>
  <si>
    <t>仁和区-仁和镇_产业发展_生产项目_红旗一组稻菜轮作示范基地建设项目</t>
  </si>
  <si>
    <t>仁和镇人民政府</t>
  </si>
  <si>
    <t>仁和镇</t>
  </si>
  <si>
    <t>流转红旗一组15亩园地开展稻菜轮作示范基地建设，土地平整改造6万元，灌溉设施3万元、前五年土地租金30万元。</t>
  </si>
  <si>
    <t>39</t>
  </si>
  <si>
    <t>新型农村集体经济发展项目</t>
  </si>
  <si>
    <t>仁和区-太平乡_乡村建设行动_农村基础设施（含产业配套基础设施）_太平乡先锋村坪子组产业道路硬化项目</t>
  </si>
  <si>
    <t>太平乡人民政府</t>
  </si>
  <si>
    <t>太平乡</t>
  </si>
  <si>
    <t xml:space="preserve">坪子组产业道路硬化2.5km，路基宽4.0m，路面宽3.5m，采用16cm砂砾石稳定层，硬化路面厚18cm，设30cm×40cm内侧排水沟，道路涉及坪子、灰窝两个村民小组村民出行及产业发展。
</t>
  </si>
  <si>
    <t>180</t>
  </si>
  <si>
    <t>仁和区-太平乡_乡村建设行动_农村基础设施（含产业配套基础设施）_太平乡红岩村提灌站及生产用水管网建设项目</t>
  </si>
  <si>
    <r>
      <rPr>
        <sz val="10"/>
        <rFont val="仿宋_GB2312"/>
        <charset val="134"/>
      </rPr>
      <t>建设水泵房1座，输水管网4.5km，田间支管网8.3km，2000m</t>
    </r>
    <r>
      <rPr>
        <sz val="10"/>
        <rFont val="宋体"/>
        <charset val="134"/>
      </rPr>
      <t>³</t>
    </r>
    <r>
      <rPr>
        <sz val="10"/>
        <rFont val="仿宋_GB2312"/>
        <charset val="134"/>
      </rPr>
      <t>水池3口；100m</t>
    </r>
    <r>
      <rPr>
        <sz val="10"/>
        <rFont val="宋体"/>
        <charset val="134"/>
      </rPr>
      <t>³</t>
    </r>
    <r>
      <rPr>
        <sz val="10"/>
        <rFont val="仿宋_GB2312"/>
        <charset val="134"/>
      </rPr>
      <t>水池4口，5至10m</t>
    </r>
    <r>
      <rPr>
        <sz val="10"/>
        <rFont val="宋体"/>
        <charset val="134"/>
      </rPr>
      <t>³</t>
    </r>
    <r>
      <rPr>
        <sz val="10"/>
        <rFont val="仿宋_GB2312"/>
        <charset val="134"/>
      </rPr>
      <t>调节水池30口，取水点维修整治（包含太阳能光伏维修），水表150个。土壤改良520亩。</t>
    </r>
  </si>
  <si>
    <t>仁和区-同德镇_产业发展_配套设施项目_大麦地至油菜地连接线首段硬化工程</t>
  </si>
  <si>
    <t>同德镇人民政府</t>
  </si>
  <si>
    <t>同德镇</t>
  </si>
  <si>
    <t>共和村</t>
  </si>
  <si>
    <t>水毁道路硬化1.0Km，有效路面宽3.5m，沿线建设防护挡墙及排水设施，每300m建错车道一处，陡坡段架设生命安全防护措施。</t>
  </si>
  <si>
    <t>仁和区-同德镇_产业发展_配套设施项目_沃柑基地建设项目</t>
  </si>
  <si>
    <t>道中桥村</t>
  </si>
  <si>
    <r>
      <rPr>
        <sz val="10"/>
        <rFont val="仿宋_GB2312"/>
        <charset val="134"/>
      </rPr>
      <t>新建4.5m宽的硬化道路650m，建设分拣场地500</t>
    </r>
    <r>
      <rPr>
        <sz val="10"/>
        <rFont val="宋体"/>
        <charset val="134"/>
      </rPr>
      <t>㎡</t>
    </r>
    <r>
      <rPr>
        <sz val="10"/>
        <rFont val="仿宋_GB2312"/>
        <charset val="134"/>
      </rPr>
      <t>。</t>
    </r>
  </si>
  <si>
    <t>60</t>
  </si>
  <si>
    <t>仁和区-务本乡_产业发展_配套设施项目_电视路(乌拉桃花谷景区段)改善提升工程</t>
  </si>
  <si>
    <t>务本乡人民政府</t>
  </si>
  <si>
    <t>务本乡</t>
  </si>
  <si>
    <t>对电视路（乌拉桃花谷景区段）2.1km排水沟进行整治，拓宽路面，提升道路通行能力，改善乌拉桃花谷乡村旅游基础设施条件。</t>
  </si>
  <si>
    <t>仁和区-务本乡_产业发展_配套设施项目_小石林农产品销售场坪建设项目</t>
  </si>
  <si>
    <r>
      <rPr>
        <sz val="10"/>
        <rFont val="仿宋_GB2312"/>
        <charset val="134"/>
      </rPr>
      <t>小石林垭口2处简易农产品销售场坪整治，铺设植草砖2100</t>
    </r>
    <r>
      <rPr>
        <sz val="10"/>
        <rFont val="宋体"/>
        <charset val="134"/>
      </rPr>
      <t>㎡</t>
    </r>
    <r>
      <rPr>
        <sz val="10"/>
        <rFont val="仿宋_GB2312"/>
        <charset val="134"/>
      </rPr>
      <t>。</t>
    </r>
  </si>
  <si>
    <t>20</t>
  </si>
  <si>
    <t>仁和区-务本乡_产业发展_配套设施项目_杨柳树湾子-乌拉山庄引水工程</t>
  </si>
  <si>
    <t>从大火山村飞机湾组杨柳树湾子引水至乌拉山庄，新建提灌站1座，引水管道约3.5km</t>
  </si>
  <si>
    <t>种植业基地</t>
  </si>
  <si>
    <t>仁和区-中坝乡_产业发展_生产项目_大纸房村草莓基地产业机耕道建设项目</t>
  </si>
  <si>
    <t>中坝乡人民政府</t>
  </si>
  <si>
    <t>中坝乡</t>
  </si>
  <si>
    <t>1.硬化产业道路415米，路面宽3米，路面厚18厘米；2.泥结石路面长185米，路面宽3米，路面厚30厘米（粘土含量不超过15%）；3.排水沟长160米，30*30厘米；4.堡坎380方。</t>
  </si>
  <si>
    <t>45</t>
  </si>
  <si>
    <r>
      <rPr>
        <sz val="10"/>
        <rFont val="仿宋_GB2312"/>
        <charset val="134"/>
      </rPr>
      <t>仁和区</t>
    </r>
    <r>
      <rPr>
        <sz val="11"/>
        <rFont val="Courier New"/>
        <charset val="134"/>
      </rPr>
      <t>-</t>
    </r>
    <r>
      <rPr>
        <sz val="11"/>
        <rFont val="宋体"/>
        <charset val="134"/>
      </rPr>
      <t>前进镇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仁和区</t>
    </r>
    <r>
      <rPr>
        <sz val="11"/>
        <rFont val="Courier New"/>
        <charset val="134"/>
      </rPr>
      <t xml:space="preserve"> 2023 </t>
    </r>
    <r>
      <rPr>
        <sz val="11"/>
        <rFont val="宋体"/>
        <charset val="134"/>
      </rPr>
      <t>年中央财政以工代赈项目</t>
    </r>
    <r>
      <rPr>
        <sz val="11"/>
        <rFont val="Courier New"/>
        <charset val="134"/>
      </rPr>
      <t xml:space="preserve"> </t>
    </r>
    <r>
      <rPr>
        <sz val="11"/>
        <rFont val="宋体"/>
        <charset val="134"/>
      </rPr>
      <t>（前进镇永胜村产业道路硬化项目）</t>
    </r>
  </si>
  <si>
    <t>硬化道路4.868公里，含路基、路面、挡墙、排水沟、管涵等。</t>
  </si>
  <si>
    <t>以工代赈任务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</si>
</sst>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b/>
      <sz val="22"/>
      <name val="宋体"/>
      <charset val="134"/>
      <scheme val="minor"/>
    </font>
    <font>
      <sz val="12"/>
      <name val="宋体"/>
      <charset val="134"/>
      <scheme val="minor"/>
    </font>
    <font>
      <b/>
      <sz val="12"/>
      <name val="宋体"/>
      <charset val="134"/>
    </font>
    <font>
      <sz val="10"/>
      <name val="仿宋_GB2312"/>
      <charset val="134"/>
    </font>
    <font>
      <b/>
      <sz val="12"/>
      <name val="宋体"/>
      <charset val="134"/>
      <scheme val="minor"/>
    </font>
    <font>
      <b/>
      <sz val="10"/>
      <name val="Times New Roman"/>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0"/>
      <name val="宋体"/>
      <charset val="134"/>
      <scheme val="minor"/>
    </font>
    <font>
      <sz val="10"/>
      <name val="宋体"/>
      <charset val="134"/>
    </font>
    <font>
      <sz val="11"/>
      <name val="Courier New"/>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0" fillId="0" borderId="0"/>
  </cellStyleXfs>
  <cellXfs count="18">
    <xf numFmtId="0" fontId="0" fillId="0" borderId="0" xfId="0">
      <alignment vertical="center"/>
    </xf>
    <xf numFmtId="0" fontId="1" fillId="0" borderId="0" xfId="0" applyFont="1" applyFill="1" applyAlignment="1"/>
    <xf numFmtId="0" fontId="1" fillId="0" borderId="0" xfId="0" applyFont="1" applyFill="1" applyAlignment="1">
      <alignment wrapText="1"/>
    </xf>
    <xf numFmtId="0" fontId="1" fillId="0" borderId="0" xfId="0" applyFont="1" applyFill="1" applyAlignment="1">
      <alignment horizontal="left"/>
    </xf>
    <xf numFmtId="0" fontId="1" fillId="0" borderId="0" xfId="0" applyFont="1">
      <alignment vertical="center"/>
    </xf>
    <xf numFmtId="0" fontId="2" fillId="0" borderId="0" xfId="0" applyFont="1" applyFill="1" applyAlignment="1">
      <alignment horizontal="center"/>
    </xf>
    <xf numFmtId="0" fontId="2" fillId="0" borderId="0" xfId="0" applyFont="1" applyFill="1" applyAlignment="1">
      <alignment horizontal="center" wrapText="1"/>
    </xf>
    <xf numFmtId="0" fontId="3" fillId="0" borderId="0" xfId="0" applyFont="1" applyFill="1" applyAlignment="1">
      <alignment horizontal="left"/>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0" xfId="0" applyFont="1" applyFill="1" applyAlignment="1">
      <alignment horizontal="left"/>
    </xf>
    <xf numFmtId="0" fontId="4"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EEACA"/>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2"/>
  <sheetViews>
    <sheetView tabSelected="1" view="pageBreakPreview" zoomScaleNormal="130" topLeftCell="E27" workbookViewId="0">
      <selection activeCell="Q9" sqref="Q9"/>
    </sheetView>
  </sheetViews>
  <sheetFormatPr defaultColWidth="9" defaultRowHeight="13.5"/>
  <cols>
    <col min="1" max="1" width="5.25" style="1" customWidth="1"/>
    <col min="2" max="2" width="9.625" style="1" customWidth="1"/>
    <col min="3" max="3" width="14.375" style="1" customWidth="1"/>
    <col min="4" max="4" width="14" style="1" customWidth="1"/>
    <col min="5" max="5" width="24.75" style="1" customWidth="1"/>
    <col min="6" max="6" width="14.625" style="2" customWidth="1"/>
    <col min="7" max="7" width="12.625" style="2" customWidth="1"/>
    <col min="8" max="8" width="8.375" style="1" customWidth="1"/>
    <col min="9" max="9" width="37.6916666666667" style="3" customWidth="1"/>
    <col min="10" max="10" width="11.875" style="1" customWidth="1"/>
    <col min="11" max="11" width="6.375" style="1" customWidth="1"/>
    <col min="12" max="12" width="9.11666666666667" style="1" customWidth="1"/>
    <col min="13" max="13" width="11.7583333333333" style="1" customWidth="1"/>
    <col min="14" max="16" width="13.375" style="1" customWidth="1"/>
    <col min="17" max="17" width="12.1916666666667" style="2" customWidth="1"/>
    <col min="18" max="16376" width="9" style="1"/>
    <col min="16377" max="16384" width="9" style="4"/>
  </cols>
  <sheetData>
    <row r="1" s="1" customFormat="1" ht="27" spans="1:17">
      <c r="A1" s="5" t="s">
        <v>0</v>
      </c>
      <c r="B1" s="5"/>
      <c r="C1" s="5"/>
      <c r="D1" s="5"/>
      <c r="E1" s="5"/>
      <c r="F1" s="6"/>
      <c r="G1" s="6"/>
      <c r="H1" s="5"/>
      <c r="I1" s="11"/>
      <c r="J1" s="5"/>
      <c r="K1" s="5"/>
      <c r="L1" s="5"/>
      <c r="M1" s="5"/>
      <c r="N1" s="5"/>
      <c r="O1" s="5"/>
      <c r="P1" s="5"/>
      <c r="Q1" s="6"/>
    </row>
    <row r="2" ht="14.25" spans="1:5">
      <c r="A2" s="7" t="s">
        <v>1</v>
      </c>
      <c r="B2" s="7"/>
      <c r="C2" s="7"/>
      <c r="D2" s="7"/>
      <c r="E2" s="7"/>
    </row>
    <row r="3" s="1" customFormat="1" ht="14.25" spans="1:17">
      <c r="A3" s="8" t="s">
        <v>2</v>
      </c>
      <c r="B3" s="8" t="s">
        <v>3</v>
      </c>
      <c r="C3" s="8" t="s">
        <v>4</v>
      </c>
      <c r="D3" s="8" t="s">
        <v>5</v>
      </c>
      <c r="E3" s="8" t="s">
        <v>6</v>
      </c>
      <c r="F3" s="8" t="s">
        <v>7</v>
      </c>
      <c r="G3" s="8" t="s">
        <v>8</v>
      </c>
      <c r="H3" s="8"/>
      <c r="I3" s="12" t="s">
        <v>9</v>
      </c>
      <c r="J3" s="13" t="s">
        <v>10</v>
      </c>
      <c r="K3" s="8" t="s">
        <v>11</v>
      </c>
      <c r="L3" s="8"/>
      <c r="M3" s="8"/>
      <c r="N3" s="8"/>
      <c r="O3" s="8" t="s">
        <v>12</v>
      </c>
      <c r="P3" s="8" t="s">
        <v>13</v>
      </c>
      <c r="Q3" s="13" t="s">
        <v>14</v>
      </c>
    </row>
    <row r="4" s="1" customFormat="1" ht="14.25" spans="1:17">
      <c r="A4" s="8"/>
      <c r="B4" s="8"/>
      <c r="C4" s="8"/>
      <c r="D4" s="8"/>
      <c r="E4" s="8"/>
      <c r="F4" s="8"/>
      <c r="G4" s="8" t="s">
        <v>15</v>
      </c>
      <c r="H4" s="8" t="s">
        <v>16</v>
      </c>
      <c r="I4" s="12"/>
      <c r="J4" s="13"/>
      <c r="K4" s="8" t="s">
        <v>17</v>
      </c>
      <c r="L4" s="8" t="s">
        <v>18</v>
      </c>
      <c r="M4" s="8" t="s">
        <v>19</v>
      </c>
      <c r="N4" s="8" t="s">
        <v>20</v>
      </c>
      <c r="O4" s="8"/>
      <c r="P4" s="8"/>
      <c r="Q4" s="13"/>
    </row>
    <row r="5" s="1" customFormat="1" ht="43" customHeight="1" spans="1:17">
      <c r="A5" s="8"/>
      <c r="B5" s="8"/>
      <c r="C5" s="8"/>
      <c r="D5" s="8"/>
      <c r="E5" s="8"/>
      <c r="F5" s="8"/>
      <c r="G5" s="8"/>
      <c r="H5" s="8"/>
      <c r="I5" s="8" t="s">
        <v>21</v>
      </c>
      <c r="J5" s="8">
        <f>SUMPRODUCT(VALUE(J6:J32))</f>
        <v>2854</v>
      </c>
      <c r="K5" s="8">
        <f>SUM(K6:K32)</f>
        <v>1136</v>
      </c>
      <c r="L5" s="8">
        <f>SUM(L6:L31)</f>
        <v>1457</v>
      </c>
      <c r="M5" s="8"/>
      <c r="N5" s="8"/>
      <c r="O5" s="8"/>
      <c r="P5" s="8"/>
      <c r="Q5" s="13"/>
    </row>
    <row r="6" s="1" customFormat="1" ht="36" spans="1:17">
      <c r="A6" s="9">
        <v>1</v>
      </c>
      <c r="B6" s="10" t="s">
        <v>22</v>
      </c>
      <c r="C6" s="10" t="s">
        <v>23</v>
      </c>
      <c r="D6" s="10" t="s">
        <v>24</v>
      </c>
      <c r="E6" s="10" t="s">
        <v>25</v>
      </c>
      <c r="F6" s="10" t="s">
        <v>26</v>
      </c>
      <c r="G6" s="10" t="s">
        <v>27</v>
      </c>
      <c r="H6" s="9"/>
      <c r="I6" s="14" t="s">
        <v>28</v>
      </c>
      <c r="J6" s="15" t="s">
        <v>29</v>
      </c>
      <c r="K6" s="15"/>
      <c r="L6" s="15">
        <v>19</v>
      </c>
      <c r="M6" s="15"/>
      <c r="N6" s="15"/>
      <c r="O6" s="15"/>
      <c r="P6" s="15"/>
      <c r="Q6" s="10"/>
    </row>
    <row r="7" s="1" customFormat="1" ht="24" spans="1:17">
      <c r="A7" s="9">
        <v>2</v>
      </c>
      <c r="B7" s="10" t="s">
        <v>30</v>
      </c>
      <c r="C7" s="10" t="s">
        <v>30</v>
      </c>
      <c r="D7" s="10" t="s">
        <v>31</v>
      </c>
      <c r="E7" s="10" t="s">
        <v>32</v>
      </c>
      <c r="F7" s="9" t="s">
        <v>33</v>
      </c>
      <c r="G7" s="9" t="s">
        <v>27</v>
      </c>
      <c r="H7" s="9"/>
      <c r="I7" s="14" t="s">
        <v>34</v>
      </c>
      <c r="J7" s="15" t="s">
        <v>35</v>
      </c>
      <c r="K7" s="15">
        <v>160</v>
      </c>
      <c r="L7" s="15"/>
      <c r="M7" s="15"/>
      <c r="N7" s="15"/>
      <c r="O7" s="15"/>
      <c r="P7" s="15"/>
      <c r="Q7" s="16" t="s">
        <v>36</v>
      </c>
    </row>
    <row r="8" s="1" customFormat="1" ht="48" spans="1:17">
      <c r="A8" s="9">
        <v>3</v>
      </c>
      <c r="B8" s="10" t="s">
        <v>37</v>
      </c>
      <c r="C8" s="10" t="s">
        <v>38</v>
      </c>
      <c r="D8" s="10" t="s">
        <v>39</v>
      </c>
      <c r="E8" s="10" t="s">
        <v>40</v>
      </c>
      <c r="F8" s="10" t="s">
        <v>41</v>
      </c>
      <c r="G8" s="10" t="s">
        <v>42</v>
      </c>
      <c r="H8" s="10" t="s">
        <v>42</v>
      </c>
      <c r="I8" s="14" t="s">
        <v>43</v>
      </c>
      <c r="J8" s="15" t="s">
        <v>44</v>
      </c>
      <c r="K8" s="15"/>
      <c r="L8" s="15">
        <v>70</v>
      </c>
      <c r="M8" s="15"/>
      <c r="N8" s="15"/>
      <c r="O8" s="15"/>
      <c r="P8" s="15"/>
      <c r="Q8" s="10"/>
    </row>
    <row r="9" s="1" customFormat="1" ht="45" customHeight="1" spans="1:17">
      <c r="A9" s="9">
        <v>4</v>
      </c>
      <c r="B9" s="10" t="s">
        <v>37</v>
      </c>
      <c r="C9" s="10" t="s">
        <v>45</v>
      </c>
      <c r="D9" s="10" t="s">
        <v>46</v>
      </c>
      <c r="E9" s="10" t="s">
        <v>47</v>
      </c>
      <c r="F9" s="10" t="s">
        <v>41</v>
      </c>
      <c r="G9" s="10" t="s">
        <v>42</v>
      </c>
      <c r="H9" s="10" t="s">
        <v>42</v>
      </c>
      <c r="I9" s="14" t="s">
        <v>48</v>
      </c>
      <c r="J9" s="15" t="s">
        <v>49</v>
      </c>
      <c r="K9" s="15"/>
      <c r="L9" s="15">
        <v>96</v>
      </c>
      <c r="M9" s="15"/>
      <c r="N9" s="15"/>
      <c r="O9" s="15"/>
      <c r="P9" s="15"/>
      <c r="Q9" s="10"/>
    </row>
    <row r="10" s="1" customFormat="1" ht="48" spans="1:17">
      <c r="A10" s="9">
        <v>5</v>
      </c>
      <c r="B10" s="10" t="s">
        <v>22</v>
      </c>
      <c r="C10" s="10" t="s">
        <v>50</v>
      </c>
      <c r="D10" s="10" t="s">
        <v>51</v>
      </c>
      <c r="E10" s="10" t="s">
        <v>52</v>
      </c>
      <c r="F10" s="10" t="s">
        <v>41</v>
      </c>
      <c r="G10" s="10" t="s">
        <v>42</v>
      </c>
      <c r="H10" s="10" t="s">
        <v>42</v>
      </c>
      <c r="I10" s="14" t="s">
        <v>53</v>
      </c>
      <c r="J10" s="15" t="s">
        <v>54</v>
      </c>
      <c r="K10" s="15"/>
      <c r="L10" s="15">
        <v>30</v>
      </c>
      <c r="M10" s="15"/>
      <c r="N10" s="15"/>
      <c r="O10" s="15"/>
      <c r="P10" s="15"/>
      <c r="Q10" s="10"/>
    </row>
    <row r="11" s="1" customFormat="1" ht="36" spans="1:17">
      <c r="A11" s="9">
        <v>6</v>
      </c>
      <c r="B11" s="10" t="s">
        <v>37</v>
      </c>
      <c r="C11" s="10" t="s">
        <v>45</v>
      </c>
      <c r="D11" s="10" t="s">
        <v>46</v>
      </c>
      <c r="E11" s="10" t="s">
        <v>55</v>
      </c>
      <c r="F11" s="10" t="s">
        <v>56</v>
      </c>
      <c r="G11" s="10" t="s">
        <v>57</v>
      </c>
      <c r="H11" s="9" t="s">
        <v>57</v>
      </c>
      <c r="I11" s="14" t="s">
        <v>58</v>
      </c>
      <c r="J11" s="15" t="s">
        <v>59</v>
      </c>
      <c r="K11" s="15"/>
      <c r="L11" s="15">
        <v>81</v>
      </c>
      <c r="M11" s="15"/>
      <c r="N11" s="15"/>
      <c r="O11" s="15"/>
      <c r="P11" s="15"/>
      <c r="Q11" s="10"/>
    </row>
    <row r="12" s="1" customFormat="1" ht="48" spans="1:17">
      <c r="A12" s="9">
        <v>7</v>
      </c>
      <c r="B12" s="10" t="s">
        <v>22</v>
      </c>
      <c r="C12" s="10" t="s">
        <v>50</v>
      </c>
      <c r="D12" s="10" t="s">
        <v>60</v>
      </c>
      <c r="E12" s="10" t="s">
        <v>61</v>
      </c>
      <c r="F12" s="10" t="s">
        <v>56</v>
      </c>
      <c r="G12" s="10" t="s">
        <v>57</v>
      </c>
      <c r="H12" s="9" t="s">
        <v>57</v>
      </c>
      <c r="I12" s="14" t="s">
        <v>62</v>
      </c>
      <c r="J12" s="15" t="s">
        <v>63</v>
      </c>
      <c r="K12" s="15"/>
      <c r="L12" s="15">
        <v>127</v>
      </c>
      <c r="M12" s="15"/>
      <c r="N12" s="15"/>
      <c r="O12" s="15"/>
      <c r="P12" s="15"/>
      <c r="Q12" s="10"/>
    </row>
    <row r="13" s="1" customFormat="1" ht="48" spans="1:17">
      <c r="A13" s="9">
        <v>8</v>
      </c>
      <c r="B13" s="10" t="s">
        <v>37</v>
      </c>
      <c r="C13" s="10" t="s">
        <v>45</v>
      </c>
      <c r="D13" s="10" t="s">
        <v>64</v>
      </c>
      <c r="E13" s="10" t="s">
        <v>65</v>
      </c>
      <c r="F13" s="10" t="s">
        <v>66</v>
      </c>
      <c r="G13" s="10" t="s">
        <v>67</v>
      </c>
      <c r="H13" s="10" t="s">
        <v>67</v>
      </c>
      <c r="I13" s="14" t="s">
        <v>68</v>
      </c>
      <c r="J13" s="15" t="s">
        <v>69</v>
      </c>
      <c r="K13" s="15"/>
      <c r="L13" s="15">
        <v>84</v>
      </c>
      <c r="M13" s="15"/>
      <c r="N13" s="15"/>
      <c r="O13" s="15"/>
      <c r="P13" s="15"/>
      <c r="Q13" s="10"/>
    </row>
    <row r="14" s="1" customFormat="1" ht="36" spans="1:17">
      <c r="A14" s="9">
        <v>9</v>
      </c>
      <c r="B14" s="10" t="s">
        <v>37</v>
      </c>
      <c r="C14" s="10" t="s">
        <v>45</v>
      </c>
      <c r="D14" s="10" t="s">
        <v>64</v>
      </c>
      <c r="E14" s="10" t="s">
        <v>70</v>
      </c>
      <c r="F14" s="10" t="s">
        <v>71</v>
      </c>
      <c r="G14" s="10" t="s">
        <v>72</v>
      </c>
      <c r="H14" s="9" t="s">
        <v>72</v>
      </c>
      <c r="I14" s="14" t="s">
        <v>73</v>
      </c>
      <c r="J14" s="15" t="s">
        <v>74</v>
      </c>
      <c r="K14" s="15"/>
      <c r="L14" s="15">
        <v>40</v>
      </c>
      <c r="M14" s="15"/>
      <c r="N14" s="15"/>
      <c r="O14" s="15"/>
      <c r="P14" s="15"/>
      <c r="Q14" s="10"/>
    </row>
    <row r="15" s="1" customFormat="1" ht="36" spans="1:17">
      <c r="A15" s="9">
        <v>10</v>
      </c>
      <c r="B15" s="10" t="s">
        <v>22</v>
      </c>
      <c r="C15" s="10" t="s">
        <v>23</v>
      </c>
      <c r="D15" s="10" t="s">
        <v>75</v>
      </c>
      <c r="E15" s="10" t="s">
        <v>76</v>
      </c>
      <c r="F15" s="10" t="s">
        <v>71</v>
      </c>
      <c r="G15" s="10" t="s">
        <v>72</v>
      </c>
      <c r="H15" s="9" t="s">
        <v>72</v>
      </c>
      <c r="I15" s="14" t="s">
        <v>77</v>
      </c>
      <c r="J15" s="15" t="s">
        <v>78</v>
      </c>
      <c r="K15" s="15"/>
      <c r="L15" s="15">
        <v>100</v>
      </c>
      <c r="M15" s="15"/>
      <c r="N15" s="15"/>
      <c r="O15" s="15"/>
      <c r="P15" s="15"/>
      <c r="Q15" s="10"/>
    </row>
    <row r="16" s="1" customFormat="1" ht="48" spans="1:17">
      <c r="A16" s="9">
        <v>11</v>
      </c>
      <c r="B16" s="10" t="s">
        <v>22</v>
      </c>
      <c r="C16" s="10" t="s">
        <v>50</v>
      </c>
      <c r="D16" s="10" t="s">
        <v>51</v>
      </c>
      <c r="E16" s="10" t="s">
        <v>79</v>
      </c>
      <c r="F16" s="10" t="s">
        <v>80</v>
      </c>
      <c r="G16" s="10" t="s">
        <v>81</v>
      </c>
      <c r="H16" s="9" t="s">
        <v>82</v>
      </c>
      <c r="I16" s="14" t="s">
        <v>83</v>
      </c>
      <c r="J16" s="15" t="s">
        <v>84</v>
      </c>
      <c r="K16" s="15"/>
      <c r="L16" s="15">
        <v>35</v>
      </c>
      <c r="M16" s="15"/>
      <c r="N16" s="15"/>
      <c r="O16" s="15"/>
      <c r="P16" s="15"/>
      <c r="Q16" s="10"/>
    </row>
    <row r="17" s="1" customFormat="1" ht="48" spans="1:17">
      <c r="A17" s="9">
        <v>12</v>
      </c>
      <c r="B17" s="10" t="s">
        <v>37</v>
      </c>
      <c r="C17" s="10" t="s">
        <v>45</v>
      </c>
      <c r="D17" s="10" t="s">
        <v>64</v>
      </c>
      <c r="E17" s="10" t="s">
        <v>85</v>
      </c>
      <c r="F17" s="9" t="s">
        <v>80</v>
      </c>
      <c r="G17" s="9" t="s">
        <v>81</v>
      </c>
      <c r="H17" s="9" t="s">
        <v>86</v>
      </c>
      <c r="I17" s="14" t="s">
        <v>87</v>
      </c>
      <c r="J17" s="15" t="s">
        <v>88</v>
      </c>
      <c r="K17" s="15">
        <v>116</v>
      </c>
      <c r="L17" s="15"/>
      <c r="M17" s="15"/>
      <c r="N17" s="15"/>
      <c r="O17" s="15"/>
      <c r="P17" s="15"/>
      <c r="Q17" s="17" t="s">
        <v>89</v>
      </c>
    </row>
    <row r="18" s="1" customFormat="1" ht="24" spans="1:17">
      <c r="A18" s="9">
        <v>13</v>
      </c>
      <c r="B18" s="10" t="s">
        <v>37</v>
      </c>
      <c r="C18" s="10" t="s">
        <v>45</v>
      </c>
      <c r="D18" s="10" t="s">
        <v>46</v>
      </c>
      <c r="E18" s="10" t="s">
        <v>90</v>
      </c>
      <c r="F18" s="10" t="s">
        <v>80</v>
      </c>
      <c r="G18" s="10" t="s">
        <v>81</v>
      </c>
      <c r="H18" s="9" t="s">
        <v>91</v>
      </c>
      <c r="I18" s="14" t="s">
        <v>92</v>
      </c>
      <c r="J18" s="15" t="s">
        <v>93</v>
      </c>
      <c r="K18" s="15"/>
      <c r="L18" s="15">
        <v>44</v>
      </c>
      <c r="M18" s="15"/>
      <c r="N18" s="15"/>
      <c r="O18" s="15"/>
      <c r="P18" s="15"/>
      <c r="Q18" s="10"/>
    </row>
    <row r="19" s="1" customFormat="1" ht="84" spans="1:17">
      <c r="A19" s="9">
        <v>14</v>
      </c>
      <c r="B19" s="10" t="s">
        <v>37</v>
      </c>
      <c r="C19" s="10" t="s">
        <v>94</v>
      </c>
      <c r="D19" s="10" t="s">
        <v>95</v>
      </c>
      <c r="E19" s="10" t="s">
        <v>96</v>
      </c>
      <c r="F19" s="9" t="s">
        <v>97</v>
      </c>
      <c r="G19" s="9" t="s">
        <v>98</v>
      </c>
      <c r="H19" s="9" t="s">
        <v>99</v>
      </c>
      <c r="I19" s="14" t="s">
        <v>100</v>
      </c>
      <c r="J19" s="15" t="s">
        <v>101</v>
      </c>
      <c r="K19" s="15">
        <v>300</v>
      </c>
      <c r="L19" s="15"/>
      <c r="M19" s="15"/>
      <c r="N19" s="15"/>
      <c r="O19" s="15"/>
      <c r="P19" s="15"/>
      <c r="Q19" s="17" t="s">
        <v>89</v>
      </c>
    </row>
    <row r="20" s="1" customFormat="1" ht="48" spans="1:17">
      <c r="A20" s="9">
        <v>15</v>
      </c>
      <c r="B20" s="10" t="s">
        <v>22</v>
      </c>
      <c r="C20" s="10" t="s">
        <v>23</v>
      </c>
      <c r="D20" s="10" t="s">
        <v>102</v>
      </c>
      <c r="E20" s="10" t="s">
        <v>103</v>
      </c>
      <c r="F20" s="10" t="s">
        <v>97</v>
      </c>
      <c r="G20" s="10" t="s">
        <v>98</v>
      </c>
      <c r="H20" s="9" t="s">
        <v>104</v>
      </c>
      <c r="I20" s="14" t="s">
        <v>105</v>
      </c>
      <c r="J20" s="15" t="s">
        <v>106</v>
      </c>
      <c r="K20" s="15"/>
      <c r="L20" s="15">
        <v>95</v>
      </c>
      <c r="M20" s="15"/>
      <c r="N20" s="15"/>
      <c r="O20" s="15"/>
      <c r="P20" s="15"/>
      <c r="Q20" s="10"/>
    </row>
    <row r="21" s="1" customFormat="1" ht="48" spans="1:17">
      <c r="A21" s="9">
        <v>16</v>
      </c>
      <c r="B21" s="10" t="s">
        <v>22</v>
      </c>
      <c r="C21" s="10" t="s">
        <v>23</v>
      </c>
      <c r="D21" s="10" t="s">
        <v>102</v>
      </c>
      <c r="E21" s="10" t="s">
        <v>107</v>
      </c>
      <c r="F21" s="9" t="s">
        <v>108</v>
      </c>
      <c r="G21" s="9" t="s">
        <v>109</v>
      </c>
      <c r="H21" s="9" t="s">
        <v>110</v>
      </c>
      <c r="I21" s="14" t="s">
        <v>111</v>
      </c>
      <c r="J21" s="15" t="s">
        <v>112</v>
      </c>
      <c r="K21" s="15"/>
      <c r="L21" s="15"/>
      <c r="M21" s="15"/>
      <c r="N21" s="15"/>
      <c r="O21" s="15"/>
      <c r="P21" s="15"/>
      <c r="Q21" s="10"/>
    </row>
    <row r="22" s="1" customFormat="1" ht="60" spans="1:17">
      <c r="A22" s="9">
        <v>17</v>
      </c>
      <c r="B22" s="10" t="s">
        <v>22</v>
      </c>
      <c r="C22" s="10" t="s">
        <v>23</v>
      </c>
      <c r="D22" s="10" t="s">
        <v>102</v>
      </c>
      <c r="E22" s="10" t="s">
        <v>113</v>
      </c>
      <c r="F22" s="10" t="s">
        <v>108</v>
      </c>
      <c r="G22" s="10" t="s">
        <v>109</v>
      </c>
      <c r="H22" s="9" t="s">
        <v>110</v>
      </c>
      <c r="I22" s="14" t="s">
        <v>114</v>
      </c>
      <c r="J22" s="15" t="s">
        <v>78</v>
      </c>
      <c r="K22" s="15"/>
      <c r="L22" s="15">
        <v>100</v>
      </c>
      <c r="M22" s="15"/>
      <c r="N22" s="15"/>
      <c r="O22" s="15"/>
      <c r="P22" s="15"/>
      <c r="Q22" s="10"/>
    </row>
    <row r="23" s="1" customFormat="1" ht="36" spans="1:17">
      <c r="A23" s="9">
        <v>18</v>
      </c>
      <c r="B23" s="10" t="s">
        <v>37</v>
      </c>
      <c r="C23" s="10" t="s">
        <v>115</v>
      </c>
      <c r="D23" s="10" t="s">
        <v>116</v>
      </c>
      <c r="E23" s="10" t="s">
        <v>117</v>
      </c>
      <c r="F23" s="10" t="s">
        <v>118</v>
      </c>
      <c r="G23" s="10" t="s">
        <v>119</v>
      </c>
      <c r="H23" s="9" t="s">
        <v>119</v>
      </c>
      <c r="I23" s="14" t="s">
        <v>120</v>
      </c>
      <c r="J23" s="15" t="s">
        <v>121</v>
      </c>
      <c r="K23" s="15"/>
      <c r="L23" s="15">
        <v>39</v>
      </c>
      <c r="M23" s="15"/>
      <c r="N23" s="15"/>
      <c r="O23" s="15"/>
      <c r="P23" s="15"/>
      <c r="Q23" s="10"/>
    </row>
    <row r="24" s="1" customFormat="1" ht="60" spans="1:17">
      <c r="A24" s="9">
        <v>19</v>
      </c>
      <c r="B24" s="10" t="s">
        <v>37</v>
      </c>
      <c r="C24" s="10" t="s">
        <v>122</v>
      </c>
      <c r="D24" s="10" t="s">
        <v>122</v>
      </c>
      <c r="E24" s="10" t="s">
        <v>123</v>
      </c>
      <c r="F24" s="9" t="s">
        <v>124</v>
      </c>
      <c r="G24" s="9" t="s">
        <v>125</v>
      </c>
      <c r="H24" s="9" t="s">
        <v>125</v>
      </c>
      <c r="I24" s="14" t="s">
        <v>126</v>
      </c>
      <c r="J24" s="15" t="s">
        <v>127</v>
      </c>
      <c r="K24" s="15">
        <v>170</v>
      </c>
      <c r="L24" s="15"/>
      <c r="M24" s="15"/>
      <c r="N24" s="15"/>
      <c r="O24" s="15"/>
      <c r="P24" s="15"/>
      <c r="Q24" s="17" t="s">
        <v>89</v>
      </c>
    </row>
    <row r="25" s="1" customFormat="1" ht="48" spans="1:17">
      <c r="A25" s="9">
        <v>20</v>
      </c>
      <c r="B25" s="10" t="s">
        <v>22</v>
      </c>
      <c r="C25" s="10" t="s">
        <v>50</v>
      </c>
      <c r="D25" s="10" t="s">
        <v>51</v>
      </c>
      <c r="E25" s="10" t="s">
        <v>128</v>
      </c>
      <c r="F25" s="10" t="s">
        <v>124</v>
      </c>
      <c r="G25" s="10" t="s">
        <v>125</v>
      </c>
      <c r="H25" s="9" t="s">
        <v>125</v>
      </c>
      <c r="I25" s="14" t="s">
        <v>129</v>
      </c>
      <c r="J25" s="15" t="s">
        <v>69</v>
      </c>
      <c r="K25" s="15"/>
      <c r="L25" s="15">
        <v>212</v>
      </c>
      <c r="M25" s="15"/>
      <c r="N25" s="15"/>
      <c r="O25" s="15"/>
      <c r="P25" s="15"/>
      <c r="Q25" s="10"/>
    </row>
    <row r="26" s="1" customFormat="1" ht="48" spans="1:17">
      <c r="A26" s="9">
        <v>21</v>
      </c>
      <c r="B26" s="10" t="s">
        <v>22</v>
      </c>
      <c r="C26" s="10" t="s">
        <v>50</v>
      </c>
      <c r="D26" s="10" t="s">
        <v>60</v>
      </c>
      <c r="E26" s="10" t="s">
        <v>130</v>
      </c>
      <c r="F26" s="10" t="s">
        <v>131</v>
      </c>
      <c r="G26" s="10" t="s">
        <v>132</v>
      </c>
      <c r="H26" s="9" t="s">
        <v>133</v>
      </c>
      <c r="I26" s="14" t="s">
        <v>134</v>
      </c>
      <c r="J26" s="15">
        <v>89</v>
      </c>
      <c r="K26" s="15"/>
      <c r="L26" s="15">
        <v>80</v>
      </c>
      <c r="M26" s="15"/>
      <c r="N26" s="15"/>
      <c r="O26" s="15"/>
      <c r="P26" s="15"/>
      <c r="Q26" s="10"/>
    </row>
    <row r="27" s="1" customFormat="1" ht="24" spans="1:17">
      <c r="A27" s="9">
        <v>22</v>
      </c>
      <c r="B27" s="10" t="s">
        <v>37</v>
      </c>
      <c r="C27" s="10" t="s">
        <v>45</v>
      </c>
      <c r="D27" s="10" t="s">
        <v>46</v>
      </c>
      <c r="E27" s="10" t="s">
        <v>135</v>
      </c>
      <c r="F27" s="10" t="s">
        <v>131</v>
      </c>
      <c r="G27" s="10" t="s">
        <v>132</v>
      </c>
      <c r="H27" s="9" t="s">
        <v>136</v>
      </c>
      <c r="I27" s="14" t="s">
        <v>137</v>
      </c>
      <c r="J27" s="15" t="s">
        <v>138</v>
      </c>
      <c r="K27" s="15"/>
      <c r="L27" s="15">
        <v>60</v>
      </c>
      <c r="M27" s="15"/>
      <c r="N27" s="15"/>
      <c r="O27" s="15"/>
      <c r="P27" s="15"/>
      <c r="Q27" s="10"/>
    </row>
    <row r="28" s="1" customFormat="1" ht="36" spans="1:17">
      <c r="A28" s="9">
        <v>23</v>
      </c>
      <c r="B28" s="10" t="s">
        <v>37</v>
      </c>
      <c r="C28" s="10" t="s">
        <v>45</v>
      </c>
      <c r="D28" s="10" t="s">
        <v>46</v>
      </c>
      <c r="E28" s="10" t="s">
        <v>139</v>
      </c>
      <c r="F28" s="10" t="s">
        <v>140</v>
      </c>
      <c r="G28" s="10" t="s">
        <v>141</v>
      </c>
      <c r="H28" s="9" t="s">
        <v>141</v>
      </c>
      <c r="I28" s="14" t="s">
        <v>142</v>
      </c>
      <c r="J28" s="15" t="s">
        <v>54</v>
      </c>
      <c r="K28" s="15"/>
      <c r="L28" s="15">
        <v>30</v>
      </c>
      <c r="M28" s="15"/>
      <c r="N28" s="15"/>
      <c r="O28" s="15"/>
      <c r="P28" s="15"/>
      <c r="Q28" s="10"/>
    </row>
    <row r="29" s="1" customFormat="1" ht="36" spans="1:17">
      <c r="A29" s="9">
        <v>24</v>
      </c>
      <c r="B29" s="10" t="s">
        <v>37</v>
      </c>
      <c r="C29" s="10" t="s">
        <v>45</v>
      </c>
      <c r="D29" s="10" t="s">
        <v>46</v>
      </c>
      <c r="E29" s="10" t="s">
        <v>143</v>
      </c>
      <c r="F29" s="10" t="s">
        <v>140</v>
      </c>
      <c r="G29" s="10" t="s">
        <v>141</v>
      </c>
      <c r="H29" s="9" t="s">
        <v>141</v>
      </c>
      <c r="I29" s="14" t="s">
        <v>144</v>
      </c>
      <c r="J29" s="15" t="s">
        <v>145</v>
      </c>
      <c r="K29" s="15"/>
      <c r="L29" s="15">
        <v>20</v>
      </c>
      <c r="M29" s="15"/>
      <c r="N29" s="15"/>
      <c r="O29" s="15"/>
      <c r="P29" s="15"/>
      <c r="Q29" s="10"/>
    </row>
    <row r="30" s="1" customFormat="1" ht="36" spans="1:17">
      <c r="A30" s="9">
        <v>25</v>
      </c>
      <c r="B30" s="10" t="s">
        <v>22</v>
      </c>
      <c r="C30" s="10" t="s">
        <v>50</v>
      </c>
      <c r="D30" s="10" t="s">
        <v>51</v>
      </c>
      <c r="E30" s="10" t="s">
        <v>146</v>
      </c>
      <c r="F30" s="10" t="s">
        <v>140</v>
      </c>
      <c r="G30" s="10" t="s">
        <v>141</v>
      </c>
      <c r="H30" s="9" t="s">
        <v>141</v>
      </c>
      <c r="I30" s="14" t="s">
        <v>147</v>
      </c>
      <c r="J30" s="15" t="s">
        <v>112</v>
      </c>
      <c r="K30" s="15"/>
      <c r="L30" s="15">
        <v>50</v>
      </c>
      <c r="M30" s="15"/>
      <c r="N30" s="15"/>
      <c r="O30" s="15"/>
      <c r="P30" s="15"/>
      <c r="Q30" s="10"/>
    </row>
    <row r="31" s="1" customFormat="1" ht="48" spans="1:17">
      <c r="A31" s="9">
        <v>26</v>
      </c>
      <c r="B31" s="10" t="s">
        <v>37</v>
      </c>
      <c r="C31" s="10" t="s">
        <v>115</v>
      </c>
      <c r="D31" s="10" t="s">
        <v>148</v>
      </c>
      <c r="E31" s="10" t="s">
        <v>149</v>
      </c>
      <c r="F31" s="10" t="s">
        <v>150</v>
      </c>
      <c r="G31" s="10" t="s">
        <v>151</v>
      </c>
      <c r="H31" s="9" t="s">
        <v>151</v>
      </c>
      <c r="I31" s="14" t="s">
        <v>152</v>
      </c>
      <c r="J31" s="15" t="s">
        <v>153</v>
      </c>
      <c r="K31" s="15"/>
      <c r="L31" s="15">
        <v>45</v>
      </c>
      <c r="M31" s="15"/>
      <c r="N31" s="15"/>
      <c r="O31" s="15"/>
      <c r="P31" s="15"/>
      <c r="Q31" s="10"/>
    </row>
    <row r="32" ht="87" spans="1:17">
      <c r="A32" s="9">
        <v>27</v>
      </c>
      <c r="B32" s="10" t="s">
        <v>22</v>
      </c>
      <c r="C32" s="10" t="s">
        <v>50</v>
      </c>
      <c r="D32" s="10" t="s">
        <v>60</v>
      </c>
      <c r="E32" s="10" t="s">
        <v>154</v>
      </c>
      <c r="F32" s="10" t="s">
        <v>108</v>
      </c>
      <c r="G32" s="10" t="s">
        <v>109</v>
      </c>
      <c r="H32" s="10" t="s">
        <v>110</v>
      </c>
      <c r="I32" s="14" t="s">
        <v>155</v>
      </c>
      <c r="J32" s="15">
        <v>390</v>
      </c>
      <c r="K32" s="15">
        <v>390</v>
      </c>
      <c r="L32" s="15"/>
      <c r="M32" s="15"/>
      <c r="N32" s="15"/>
      <c r="O32" s="15"/>
      <c r="P32" s="15"/>
      <c r="Q32" s="16" t="s">
        <v>156</v>
      </c>
    </row>
  </sheetData>
  <mergeCells count="15">
    <mergeCell ref="A1:Q1"/>
    <mergeCell ref="A2:E2"/>
    <mergeCell ref="G3:H3"/>
    <mergeCell ref="K3:N3"/>
    <mergeCell ref="A3:A4"/>
    <mergeCell ref="B3:B4"/>
    <mergeCell ref="C3:C4"/>
    <mergeCell ref="D3:D4"/>
    <mergeCell ref="E3:E4"/>
    <mergeCell ref="F3:F4"/>
    <mergeCell ref="I3:I4"/>
    <mergeCell ref="J3:J4"/>
    <mergeCell ref="O3:O4"/>
    <mergeCell ref="P3:P4"/>
    <mergeCell ref="Q3:Q4"/>
  </mergeCells>
  <dataValidations count="1">
    <dataValidation type="list" allowBlank="1" showInputMessage="1" showErrorMessage="1" sqref="D4 D5 D1:D3 D33:D1048576">
      <formula1>"产业基地建设,康养旅游建设,配套道路建设,配套水利建设,配套电力建设,配套加工建设,配套防灭火设施设备建设,其他"</formula1>
    </dataValidation>
  </dataValidations>
  <pageMargins left="0.751388888888889" right="0.751388888888889" top="1" bottom="1" header="0.5" footer="0.5"/>
  <pageSetup paperSize="9" scale="5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龚兴建</dc:creator>
  <cp:lastModifiedBy>四川攀西特产（ SCPXTC）</cp:lastModifiedBy>
  <dcterms:created xsi:type="dcterms:W3CDTF">2023-11-20T03:26:00Z</dcterms:created>
  <dcterms:modified xsi:type="dcterms:W3CDTF">2023-12-22T00:36:29Z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9B2EBAD837734AD4B36E2E3291CDFC0F_13</vt:lpwstr>
  </property>
  <property fmtid="{D5CDD505-2E9C-101B-9397-08002B2CF9AE}" pid="3" name="KSOProductBuildVer">
    <vt:lpwstr>2052-12.1.0.15712</vt:lpwstr>
  </property>
</Properties>
</file>