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Sheet1!$A$5:$Q$5</definedName>
  </definedNames>
  <calcPr calcId="144525"/>
</workbook>
</file>

<file path=xl/sharedStrings.xml><?xml version="1.0" encoding="utf-8"?>
<sst xmlns="http://schemas.openxmlformats.org/spreadsheetml/2006/main" count="102" uniqueCount="81">
  <si>
    <t>仁和区2023年市级衔接推进乡村振兴资金项目明细（第一批）</t>
  </si>
  <si>
    <t>填报单位：区乡村振兴局</t>
  </si>
  <si>
    <t>序号</t>
  </si>
  <si>
    <t>项目类型</t>
  </si>
  <si>
    <t>项目二级类型</t>
  </si>
  <si>
    <t>项目子类型</t>
  </si>
  <si>
    <t>项目名称</t>
  </si>
  <si>
    <t>项目业主（已实施完毕、正在实施或已立项的项目填报）</t>
  </si>
  <si>
    <t xml:space="preserve">项目地点
</t>
  </si>
  <si>
    <t>项目建设规模及内容</t>
  </si>
  <si>
    <t>项目预算总投资（万元）</t>
  </si>
  <si>
    <t>资金来源</t>
  </si>
  <si>
    <t>整合</t>
  </si>
  <si>
    <t>自筹</t>
  </si>
  <si>
    <r>
      <rPr>
        <b/>
        <sz val="12"/>
        <rFont val="宋体"/>
        <charset val="134"/>
        <scheme val="minor"/>
      </rPr>
      <t xml:space="preserve">备注
</t>
    </r>
    <r>
      <rPr>
        <b/>
        <sz val="10"/>
        <rFont val="宋体"/>
        <charset val="134"/>
        <scheme val="minor"/>
      </rPr>
      <t>（资金来源）</t>
    </r>
  </si>
  <si>
    <t>乡镇</t>
  </si>
  <si>
    <t>村</t>
  </si>
  <si>
    <t>中央</t>
  </si>
  <si>
    <t>省级</t>
  </si>
  <si>
    <t>市级</t>
  </si>
  <si>
    <t>区本级</t>
  </si>
  <si>
    <t>合计</t>
  </si>
  <si>
    <t>乡村建设行动</t>
  </si>
  <si>
    <t>人居环境整治</t>
  </si>
  <si>
    <t>村容村貌提升</t>
  </si>
  <si>
    <t>仁和区_乡村建设行动_人居环境整治_入户路建设项目</t>
  </si>
  <si>
    <t>区乡村振兴局</t>
  </si>
  <si>
    <t>仁和区</t>
  </si>
  <si>
    <t>对仁和镇、前进镇、中坝乡、啊喇乡、务本乡、布德镇、太平乡、福田镇、大田镇的脱贫户、监测户入户道路3.48公里进行补助。</t>
  </si>
  <si>
    <t>17.36</t>
  </si>
  <si>
    <t>巩固三保障成果</t>
  </si>
  <si>
    <t>住房</t>
  </si>
  <si>
    <t>农村危房改造等农房改造</t>
  </si>
  <si>
    <t>仁和区_巩固三保障成果_住房_房屋建设及维修项目</t>
  </si>
  <si>
    <t>对仁和镇、前进镇、务本乡、布德镇、福田镇、中坝乡、啊喇乡、布德镇、太平乡的85户脱贫户和监测户按照缺啥补啥的原则进行人居环境整治。</t>
  </si>
  <si>
    <t>16.8</t>
  </si>
  <si>
    <t>农村基础设施（含产业配套基础设施）</t>
  </si>
  <si>
    <t>农村道路建设（通村路、通户路、小型桥梁等）</t>
  </si>
  <si>
    <t>仁和区-布德镇_乡村建设行动_农村基础设施（含产业配套基础设施）_2023 年市级财政以工代赈项目 (布德镇民政村)</t>
  </si>
  <si>
    <t>布德镇人民政府</t>
  </si>
  <si>
    <t>布德镇</t>
  </si>
  <si>
    <t>民政村</t>
  </si>
  <si>
    <t>建设硬化道路1.608公里，项目参照四级公路（Ⅱ类）技术标准，设计速度为15Km/h，硬化1.498Km路面3.0米，水泥混凝土路面，路面结构为16cm水泥稳定碎石基层(水泥含量5%)+ 18cm 砼面层（弯拉强度4.5MPa）。</t>
  </si>
  <si>
    <t>105</t>
  </si>
  <si>
    <t>以工代赈任务</t>
  </si>
  <si>
    <t>产业发展</t>
  </si>
  <si>
    <t>生产项目</t>
  </si>
  <si>
    <t>光伏电站建设</t>
  </si>
  <si>
    <t>仁和区-大龙潭彝族乡_产业发展_生产项目_大龙潭乡大龙潭村光伏发电建设项目</t>
  </si>
  <si>
    <t>大龙潭乡人民政府</t>
  </si>
  <si>
    <t>大龙潭彝族乡</t>
  </si>
  <si>
    <t>大龙潭村</t>
  </si>
  <si>
    <t>屋顶建设光伏100kw，计划投资100万元，建成后，预计每年发电量16万kw，发电收益7万余元。</t>
  </si>
  <si>
    <t>100</t>
  </si>
  <si>
    <t>配套设施项目</t>
  </si>
  <si>
    <t>小型农田水利设施建设</t>
  </si>
  <si>
    <t>仁和区-大龙潭彝族乡_产业发展_配套设施项目_2023年大龙潭乡小旱田水厂人饮管网延伸工程</t>
  </si>
  <si>
    <t>解决全乡5个村10000余人生活用水，本项目采用DN50镀锌钢管（壁厚3.8mm）4540m，输水管DN65镀锌钢管（壁厚3.8mm）12847m，DN80镀锌钢管（壁厚3.8mm）8900m；</t>
  </si>
  <si>
    <t>212</t>
  </si>
  <si>
    <t>仁和区-大龙潭彝族乡_产业发展_配套设施项目_大龙潭乡龙潭山坪塘整治项目</t>
  </si>
  <si>
    <t>龙潭山坪塘整治项目，由于年久失修，坝基漏水，山坪塘安全隐患较大，需对溢洪道及坝埂边坡进行整治。（辐射土地面积500余亩，受益人口46户150人，其中脱贫户16户，50余人）</t>
  </si>
  <si>
    <t>28</t>
  </si>
  <si>
    <t>休闲农业与乡村旅游</t>
  </si>
  <si>
    <t>仁和区-前进镇_产业发展_生产项目_高峰村高寒蔬菜产业园土地整理项目</t>
  </si>
  <si>
    <t>前进镇人民政府</t>
  </si>
  <si>
    <t>前进镇</t>
  </si>
  <si>
    <t>高峰村</t>
  </si>
  <si>
    <t>实施高寒蔬菜产业土地整理40亩，田埂护坡，配套水利设施40亩。田埂主要是采用C15砼浇筑，厚度为25cm。水利设施配套PE管，铺设主管道和支管，采用喷灌。</t>
  </si>
  <si>
    <t>产业服务支撑项目</t>
  </si>
  <si>
    <t>农业社会化服务</t>
  </si>
  <si>
    <t>仁和区-仁和镇_产业发展_产业服务支撑项目_仁和镇红旗村一组公共厕所建设项目</t>
  </si>
  <si>
    <t>仁和镇人民政府</t>
  </si>
  <si>
    <t>仁和镇</t>
  </si>
  <si>
    <r>
      <rPr>
        <sz val="10"/>
        <rFont val="仿宋_GB2312"/>
        <charset val="134"/>
      </rPr>
      <t>在红旗村一组修建公厕20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，长5m，宽4m.新建化粪池10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，建设排粪管网200m。</t>
    </r>
  </si>
  <si>
    <t>40</t>
  </si>
  <si>
    <t>农村供水保障设施建设</t>
  </si>
  <si>
    <t>仁和区-中坝乡_乡村建设行动_农村基础设施（含产业配套基础设施）_中坝乡人饮基础设施建设项目</t>
  </si>
  <si>
    <t>中坝乡人民政府</t>
  </si>
  <si>
    <t>中坝乡</t>
  </si>
  <si>
    <t>1.团山村白泥田片区31户人饮管网架设，含管道及水表箱及智能水表等；2.学堂田、山背后片区人饮提灌站自动化改造项目，增加两套自动化抽水系统，农户智能水表改造；3.团山组100余户用水户智能水表改造；4.中坝乡水厂内设施改造优化，厂外高位水池回水管道架设；5.马箐组人饮管网架设，含管道及水表箱及智能水表等。</t>
  </si>
  <si>
    <t>51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</si>
</sst>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</font>
    <font>
      <sz val="10"/>
      <name val="仿宋_GB2312"/>
      <charset val="134"/>
    </font>
    <font>
      <b/>
      <sz val="12"/>
      <name val="宋体"/>
      <charset val="134"/>
      <scheme val="minor"/>
    </font>
    <font>
      <b/>
      <sz val="1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0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left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left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/>
    </xf>
    <xf numFmtId="0" fontId="4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0" fontId="1" fillId="0" borderId="1" xfId="0" applyFont="1" applyFill="1" applyBorder="1" applyAlignment="1">
      <alignment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EEACA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4"/>
  <sheetViews>
    <sheetView tabSelected="1" view="pageBreakPreview" zoomScaleNormal="130" topLeftCell="C1" workbookViewId="0">
      <selection activeCell="N10" sqref="N10"/>
    </sheetView>
  </sheetViews>
  <sheetFormatPr defaultColWidth="9" defaultRowHeight="13.5"/>
  <cols>
    <col min="1" max="1" width="5.25" style="1" customWidth="1"/>
    <col min="2" max="2" width="9.625" style="1" customWidth="1"/>
    <col min="3" max="3" width="14.375" style="1" customWidth="1"/>
    <col min="4" max="4" width="14" style="1" customWidth="1"/>
    <col min="5" max="5" width="24.75" style="1" customWidth="1"/>
    <col min="6" max="6" width="14.625" style="2" customWidth="1"/>
    <col min="7" max="7" width="12.625" style="2" customWidth="1"/>
    <col min="8" max="8" width="8.375" style="1" customWidth="1"/>
    <col min="9" max="9" width="37.6916666666667" style="3" customWidth="1"/>
    <col min="10" max="10" width="11.875" style="1" customWidth="1"/>
    <col min="11" max="11" width="6.375" style="1" customWidth="1"/>
    <col min="12" max="12" width="9.11666666666667" style="1" customWidth="1"/>
    <col min="13" max="13" width="11.7583333333333" style="1" customWidth="1"/>
    <col min="14" max="16" width="13.375" style="1" customWidth="1"/>
    <col min="17" max="17" width="12.1916666666667" style="2" customWidth="1"/>
    <col min="18" max="16376" width="9" style="1"/>
    <col min="16377" max="16384" width="9" style="4"/>
  </cols>
  <sheetData>
    <row r="1" s="1" customFormat="1" ht="27" spans="1:17">
      <c r="A1" s="5" t="s">
        <v>0</v>
      </c>
      <c r="B1" s="5"/>
      <c r="C1" s="5"/>
      <c r="D1" s="5"/>
      <c r="E1" s="5"/>
      <c r="F1" s="6"/>
      <c r="G1" s="6"/>
      <c r="H1" s="5"/>
      <c r="I1" s="11"/>
      <c r="J1" s="5"/>
      <c r="K1" s="5"/>
      <c r="L1" s="5"/>
      <c r="M1" s="5"/>
      <c r="N1" s="5"/>
      <c r="O1" s="5"/>
      <c r="P1" s="5"/>
      <c r="Q1" s="6"/>
    </row>
    <row r="2" ht="14.25" spans="1:5">
      <c r="A2" s="7" t="s">
        <v>1</v>
      </c>
      <c r="B2" s="7"/>
      <c r="C2" s="7"/>
      <c r="D2" s="7"/>
      <c r="E2" s="7"/>
    </row>
    <row r="3" s="1" customFormat="1" ht="14.25" spans="1:17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/>
      <c r="I3" s="12" t="s">
        <v>9</v>
      </c>
      <c r="J3" s="13" t="s">
        <v>10</v>
      </c>
      <c r="K3" s="8" t="s">
        <v>11</v>
      </c>
      <c r="L3" s="8"/>
      <c r="M3" s="8"/>
      <c r="N3" s="8"/>
      <c r="O3" s="8" t="s">
        <v>12</v>
      </c>
      <c r="P3" s="8" t="s">
        <v>13</v>
      </c>
      <c r="Q3" s="13" t="s">
        <v>14</v>
      </c>
    </row>
    <row r="4" s="1" customFormat="1" ht="14.25" spans="1:17">
      <c r="A4" s="8"/>
      <c r="B4" s="8"/>
      <c r="C4" s="8"/>
      <c r="D4" s="8"/>
      <c r="E4" s="8"/>
      <c r="F4" s="8"/>
      <c r="G4" s="8" t="s">
        <v>15</v>
      </c>
      <c r="H4" s="8" t="s">
        <v>16</v>
      </c>
      <c r="I4" s="12"/>
      <c r="J4" s="13"/>
      <c r="K4" s="8" t="s">
        <v>17</v>
      </c>
      <c r="L4" s="8" t="s">
        <v>18</v>
      </c>
      <c r="M4" s="8" t="s">
        <v>19</v>
      </c>
      <c r="N4" s="8" t="s">
        <v>20</v>
      </c>
      <c r="O4" s="8"/>
      <c r="P4" s="8"/>
      <c r="Q4" s="13"/>
    </row>
    <row r="5" s="1" customFormat="1" ht="41" customHeight="1" spans="1:17">
      <c r="A5" s="8"/>
      <c r="B5" s="8"/>
      <c r="C5" s="8"/>
      <c r="D5" s="8"/>
      <c r="E5" s="8"/>
      <c r="F5" s="8"/>
      <c r="G5" s="8"/>
      <c r="H5" s="8"/>
      <c r="I5" s="8" t="s">
        <v>21</v>
      </c>
      <c r="J5" s="8">
        <f>SUMPRODUCT(VALUE(J6:J14))</f>
        <v>670.16</v>
      </c>
      <c r="K5" s="8">
        <f>SUM(K6:K14)</f>
        <v>0</v>
      </c>
      <c r="L5" s="8">
        <f>SUM(L6:L14)</f>
        <v>0</v>
      </c>
      <c r="M5" s="8">
        <f>SUM(M6:M14)</f>
        <v>453.14</v>
      </c>
      <c r="N5" s="8"/>
      <c r="O5" s="8"/>
      <c r="P5" s="8"/>
      <c r="Q5" s="13"/>
    </row>
    <row r="6" ht="36" spans="1:17">
      <c r="A6" s="9">
        <v>1</v>
      </c>
      <c r="B6" s="10" t="s">
        <v>22</v>
      </c>
      <c r="C6" s="10" t="s">
        <v>23</v>
      </c>
      <c r="D6" s="10" t="s">
        <v>24</v>
      </c>
      <c r="E6" s="10" t="s">
        <v>25</v>
      </c>
      <c r="F6" s="9" t="s">
        <v>26</v>
      </c>
      <c r="G6" s="9" t="s">
        <v>27</v>
      </c>
      <c r="H6" s="9"/>
      <c r="I6" s="14" t="s">
        <v>28</v>
      </c>
      <c r="J6" s="15" t="s">
        <v>29</v>
      </c>
      <c r="K6" s="15"/>
      <c r="L6" s="15"/>
      <c r="M6" s="15">
        <v>17.34</v>
      </c>
      <c r="N6" s="15"/>
      <c r="O6" s="16"/>
      <c r="P6" s="15"/>
      <c r="Q6" s="10"/>
    </row>
    <row r="7" ht="48" spans="1:17">
      <c r="A7" s="9">
        <v>2</v>
      </c>
      <c r="B7" s="10" t="s">
        <v>30</v>
      </c>
      <c r="C7" s="10" t="s">
        <v>31</v>
      </c>
      <c r="D7" s="10" t="s">
        <v>32</v>
      </c>
      <c r="E7" s="10" t="s">
        <v>33</v>
      </c>
      <c r="F7" s="9" t="s">
        <v>26</v>
      </c>
      <c r="G7" s="9" t="s">
        <v>27</v>
      </c>
      <c r="H7" s="9"/>
      <c r="I7" s="14" t="s">
        <v>34</v>
      </c>
      <c r="J7" s="15" t="s">
        <v>35</v>
      </c>
      <c r="K7" s="15"/>
      <c r="L7" s="15"/>
      <c r="M7" s="15">
        <v>16.8</v>
      </c>
      <c r="N7" s="15"/>
      <c r="O7" s="16"/>
      <c r="P7" s="15"/>
      <c r="Q7" s="10"/>
    </row>
    <row r="8" ht="60" spans="1:17">
      <c r="A8" s="9">
        <v>3</v>
      </c>
      <c r="B8" s="10" t="s">
        <v>22</v>
      </c>
      <c r="C8" s="10" t="s">
        <v>36</v>
      </c>
      <c r="D8" s="10" t="s">
        <v>37</v>
      </c>
      <c r="E8" s="10" t="s">
        <v>38</v>
      </c>
      <c r="F8" s="9" t="s">
        <v>39</v>
      </c>
      <c r="G8" s="9" t="s">
        <v>40</v>
      </c>
      <c r="H8" s="9" t="s">
        <v>41</v>
      </c>
      <c r="I8" s="14" t="s">
        <v>42</v>
      </c>
      <c r="J8" s="15" t="s">
        <v>43</v>
      </c>
      <c r="K8" s="15"/>
      <c r="L8" s="15"/>
      <c r="M8" s="15">
        <v>100</v>
      </c>
      <c r="N8" s="15"/>
      <c r="O8" s="16"/>
      <c r="P8" s="15"/>
      <c r="Q8" s="9" t="s">
        <v>44</v>
      </c>
    </row>
    <row r="9" ht="36" spans="1:17">
      <c r="A9" s="9">
        <v>4</v>
      </c>
      <c r="B9" s="10" t="s">
        <v>45</v>
      </c>
      <c r="C9" s="10" t="s">
        <v>46</v>
      </c>
      <c r="D9" s="10" t="s">
        <v>47</v>
      </c>
      <c r="E9" s="10" t="s">
        <v>48</v>
      </c>
      <c r="F9" s="9" t="s">
        <v>49</v>
      </c>
      <c r="G9" s="9" t="s">
        <v>50</v>
      </c>
      <c r="H9" s="9" t="s">
        <v>51</v>
      </c>
      <c r="I9" s="14" t="s">
        <v>52</v>
      </c>
      <c r="J9" s="15" t="s">
        <v>53</v>
      </c>
      <c r="K9" s="15"/>
      <c r="L9" s="15"/>
      <c r="M9" s="15">
        <v>100</v>
      </c>
      <c r="N9" s="15"/>
      <c r="O9" s="16"/>
      <c r="P9" s="15"/>
      <c r="Q9" s="17"/>
    </row>
    <row r="10" ht="48" spans="1:17">
      <c r="A10" s="9">
        <v>5</v>
      </c>
      <c r="B10" s="10" t="s">
        <v>45</v>
      </c>
      <c r="C10" s="10" t="s">
        <v>54</v>
      </c>
      <c r="D10" s="10" t="s">
        <v>55</v>
      </c>
      <c r="E10" s="10" t="s">
        <v>56</v>
      </c>
      <c r="F10" s="10" t="s">
        <v>49</v>
      </c>
      <c r="G10" s="10" t="s">
        <v>50</v>
      </c>
      <c r="H10" s="10" t="s">
        <v>50</v>
      </c>
      <c r="I10" s="14" t="s">
        <v>57</v>
      </c>
      <c r="J10" s="15" t="s">
        <v>58</v>
      </c>
      <c r="K10" s="15"/>
      <c r="L10" s="15"/>
      <c r="M10" s="15">
        <v>20</v>
      </c>
      <c r="N10" s="15"/>
      <c r="O10" s="16"/>
      <c r="P10" s="15"/>
      <c r="Q10" s="17"/>
    </row>
    <row r="11" ht="48" spans="1:17">
      <c r="A11" s="9">
        <v>6</v>
      </c>
      <c r="B11" s="10" t="s">
        <v>45</v>
      </c>
      <c r="C11" s="10" t="s">
        <v>54</v>
      </c>
      <c r="D11" s="10" t="s">
        <v>55</v>
      </c>
      <c r="E11" s="10" t="s">
        <v>59</v>
      </c>
      <c r="F11" s="9" t="s">
        <v>49</v>
      </c>
      <c r="G11" s="9" t="s">
        <v>50</v>
      </c>
      <c r="H11" s="9" t="s">
        <v>51</v>
      </c>
      <c r="I11" s="14" t="s">
        <v>60</v>
      </c>
      <c r="J11" s="15" t="s">
        <v>61</v>
      </c>
      <c r="K11" s="15"/>
      <c r="L11" s="15"/>
      <c r="M11" s="15">
        <v>28</v>
      </c>
      <c r="N11" s="15"/>
      <c r="O11" s="16"/>
      <c r="P11" s="15"/>
      <c r="Q11" s="17"/>
    </row>
    <row r="12" ht="48" spans="1:17">
      <c r="A12" s="9">
        <v>7</v>
      </c>
      <c r="B12" s="10" t="s">
        <v>45</v>
      </c>
      <c r="C12" s="10" t="s">
        <v>46</v>
      </c>
      <c r="D12" s="10" t="s">
        <v>62</v>
      </c>
      <c r="E12" s="10" t="s">
        <v>63</v>
      </c>
      <c r="F12" s="9" t="s">
        <v>64</v>
      </c>
      <c r="G12" s="9" t="s">
        <v>65</v>
      </c>
      <c r="H12" s="9" t="s">
        <v>66</v>
      </c>
      <c r="I12" s="14" t="s">
        <v>67</v>
      </c>
      <c r="J12" s="15" t="s">
        <v>53</v>
      </c>
      <c r="K12" s="15"/>
      <c r="L12" s="15"/>
      <c r="M12" s="15">
        <v>100</v>
      </c>
      <c r="N12" s="15"/>
      <c r="O12" s="16"/>
      <c r="P12" s="15"/>
      <c r="Q12" s="17"/>
    </row>
    <row r="13" ht="36" spans="1:17">
      <c r="A13" s="9">
        <v>8</v>
      </c>
      <c r="B13" s="10" t="s">
        <v>45</v>
      </c>
      <c r="C13" s="10" t="s">
        <v>68</v>
      </c>
      <c r="D13" s="10" t="s">
        <v>69</v>
      </c>
      <c r="E13" s="10" t="s">
        <v>70</v>
      </c>
      <c r="F13" s="9" t="s">
        <v>71</v>
      </c>
      <c r="G13" s="9" t="s">
        <v>72</v>
      </c>
      <c r="H13" s="9" t="s">
        <v>72</v>
      </c>
      <c r="I13" s="14" t="s">
        <v>73</v>
      </c>
      <c r="J13" s="15" t="s">
        <v>74</v>
      </c>
      <c r="K13" s="15"/>
      <c r="L13" s="15"/>
      <c r="M13" s="15">
        <v>20</v>
      </c>
      <c r="N13" s="15"/>
      <c r="O13" s="16"/>
      <c r="P13" s="15"/>
      <c r="Q13" s="17"/>
    </row>
    <row r="14" ht="84" spans="1:17">
      <c r="A14" s="9">
        <v>9</v>
      </c>
      <c r="B14" s="10" t="s">
        <v>22</v>
      </c>
      <c r="C14" s="10" t="s">
        <v>36</v>
      </c>
      <c r="D14" s="10" t="s">
        <v>75</v>
      </c>
      <c r="E14" s="10" t="s">
        <v>76</v>
      </c>
      <c r="F14" s="9" t="s">
        <v>77</v>
      </c>
      <c r="G14" s="9" t="s">
        <v>78</v>
      </c>
      <c r="H14" s="9" t="s">
        <v>78</v>
      </c>
      <c r="I14" s="14" t="s">
        <v>79</v>
      </c>
      <c r="J14" s="15" t="s">
        <v>80</v>
      </c>
      <c r="K14" s="15"/>
      <c r="L14" s="15"/>
      <c r="M14" s="15">
        <v>51</v>
      </c>
      <c r="N14" s="15"/>
      <c r="O14" s="16"/>
      <c r="P14" s="15"/>
      <c r="Q14" s="17"/>
    </row>
  </sheetData>
  <mergeCells count="15">
    <mergeCell ref="A1:Q1"/>
    <mergeCell ref="A2:E2"/>
    <mergeCell ref="G3:H3"/>
    <mergeCell ref="K3:N3"/>
    <mergeCell ref="A3:A4"/>
    <mergeCell ref="B3:B4"/>
    <mergeCell ref="C3:C4"/>
    <mergeCell ref="D3:D4"/>
    <mergeCell ref="E3:E4"/>
    <mergeCell ref="F3:F4"/>
    <mergeCell ref="I3:I4"/>
    <mergeCell ref="J3:J4"/>
    <mergeCell ref="O3:O4"/>
    <mergeCell ref="P3:P4"/>
    <mergeCell ref="Q3:Q4"/>
  </mergeCells>
  <dataValidations count="1">
    <dataValidation type="list" allowBlank="1" showInputMessage="1" showErrorMessage="1" sqref="D4 D5 D1:D3 D15:D1048576">
      <formula1>"产业基地建设,康养旅游建设,配套道路建设,配套水利建设,配套电力建设,配套加工建设,配套防灭火设施设备建设,其他"</formula1>
    </dataValidation>
  </dataValidations>
  <pageMargins left="0.751388888888889" right="0.751388888888889" top="1" bottom="1" header="0.5" footer="0.5"/>
  <pageSetup paperSize="9" scale="5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龚兴建</dc:creator>
  <cp:lastModifiedBy>四川攀西特产（ SCPXTC）</cp:lastModifiedBy>
  <dcterms:created xsi:type="dcterms:W3CDTF">2023-11-20T03:26:00Z</dcterms:created>
  <dcterms:modified xsi:type="dcterms:W3CDTF">2023-12-21T14:19:30Z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9B2EBAD837734AD4B36E2E3291CDFC0F_13</vt:lpwstr>
  </property>
  <property fmtid="{D5CDD505-2E9C-101B-9397-08002B2CF9AE}" pid="3" name="KSOProductBuildVer">
    <vt:lpwstr>2052-12.1.0.15712</vt:lpwstr>
  </property>
</Properties>
</file>