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集体经济项目" sheetId="5" r:id="rId1"/>
  </sheets>
  <definedNames>
    <definedName name="_xlnm._FilterDatabase" localSheetId="0" hidden="1">'2023年集体经济项目'!$A$4:$T$8</definedName>
    <definedName name="_xlnm.Print_Area" localSheetId="0">'2023年集体经济项目'!$A$1:$T$9</definedName>
    <definedName name="_xlnm.Print_Titles" localSheetId="0">'2023年集体经济项目'!$3:$3</definedName>
  </definedNames>
  <calcPr calcId="144525"/>
</workbook>
</file>

<file path=xl/sharedStrings.xml><?xml version="1.0" encoding="utf-8"?>
<sst xmlns="http://schemas.openxmlformats.org/spreadsheetml/2006/main" count="60" uniqueCount="47">
  <si>
    <t>仁和区2023年发展新型农村集体经济项目</t>
  </si>
  <si>
    <t>填报单位：区乡村振兴局</t>
  </si>
  <si>
    <t>序号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</si>
  <si>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</si>
  <si>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</si>
  <si>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</si>
  <si>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</si>
  <si>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</si>
  <si>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计划投入资金(万元)</t>
  </si>
  <si>
    <t>实际投入资金（万元）</t>
  </si>
  <si>
    <t>资金来源</t>
  </si>
  <si>
    <t>项目开工时间</t>
  </si>
  <si>
    <t>项目进展情况</t>
  </si>
  <si>
    <r>
      <rPr>
        <b/>
        <sz val="12"/>
        <color theme="1"/>
        <rFont val="宋体"/>
        <charset val="134"/>
        <scheme val="minor"/>
      </rPr>
      <t xml:space="preserve">备注
</t>
    </r>
    <r>
      <rPr>
        <b/>
        <sz val="10"/>
        <color rgb="FFFF0000"/>
        <rFont val="宋体"/>
        <charset val="134"/>
        <scheme val="minor"/>
      </rPr>
      <t>（资金来源）</t>
    </r>
  </si>
  <si>
    <t>项目类型</t>
  </si>
  <si>
    <t>项目二级类型</t>
  </si>
  <si>
    <t>乡镇</t>
  </si>
  <si>
    <t>村</t>
  </si>
  <si>
    <t>中央</t>
  </si>
  <si>
    <t>省级</t>
  </si>
  <si>
    <t>市级</t>
  </si>
  <si>
    <t>区本级</t>
  </si>
  <si>
    <t>其他整合资金</t>
  </si>
  <si>
    <t>合计</t>
  </si>
  <si>
    <t>产业发展</t>
  </si>
  <si>
    <t>新型农村集体经济发展项目</t>
  </si>
  <si>
    <t>仁和区-太平乡_产业发展_生产项目_太平乡灰嘎村优质肉牛养殖项目</t>
  </si>
  <si>
    <t>太平乡人民政府</t>
  </si>
  <si>
    <t>太平乡</t>
  </si>
  <si>
    <t>搭建牛棚800平米预计投资40万元；搭建生产管理用房3间150平米预计投资9万元；仓库200平米搭建预计投资4.8万元；饲料加工房200平米搭建预计投资4.8万元；采购牧草收割机1台、青饲料加工机1台预计投资7.5万元；三相动力线路架设1.5公里预计投资18万元；需架设DN40镀锌钢管架设2公里预计投资19万元；15千瓦点击1台（含抽水设施设备）预计投资0.9万元；平整牧草草场50亩（含水电路）、牧草地配套设施建设（喷灌、增压泵、耕作泥结石路面）预计投资35万元；购买育肥牛60头预计投资36万元，临时设施费用预计投资0.4万元。</t>
  </si>
  <si>
    <t>179</t>
  </si>
  <si>
    <t>20230718</t>
  </si>
  <si>
    <t>完成设计</t>
  </si>
  <si>
    <t>村集体经济发展（中央70+省级40+市级10+区级10+其他20）</t>
  </si>
  <si>
    <t>仁和区-同德镇_产业发展_新型农村集体经济发展项目_攀枝花市仁和区同德镇马拉所村罟溪口农文旅项目</t>
  </si>
  <si>
    <t>同德镇人民政府</t>
  </si>
  <si>
    <t>同德镇</t>
  </si>
  <si>
    <t>马拉所村</t>
  </si>
  <si>
    <t>建设350平餐娱一体化接待中心，计划投资80.5万元；流转已挂果的果园地30亩，改良桑果、青花梨等果品，打造精品采摘园，开发研学基地，计划投资30.5万元；建设露营基地，发展休闲旅游业，计划投资39万元。</t>
  </si>
  <si>
    <t>150</t>
  </si>
  <si>
    <t>仁和区-务本乡_乡村建设行动_农村基础设施（含产业配套基础设施）_攀枝花市仁和区务本乡马颈子水厂建设工程</t>
  </si>
  <si>
    <t>务本乡人民政府</t>
  </si>
  <si>
    <t>务本乡</t>
  </si>
  <si>
    <r>
      <rPr>
        <sz val="10"/>
        <rFont val="仿宋_GB2312"/>
        <charset val="134"/>
      </rPr>
      <t>主要是在马颈子水库新建取水浮台、潜水泵取水，通过170m镀锌钢管引水至新建200m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源水池，沉淀后再通过新建300T/D智慧型微动力超滤净水设备净化后供水至各供水点（水池）再通过输水管网输水至各户，总投资158.8万元</t>
    </r>
  </si>
  <si>
    <t>158.8</t>
  </si>
  <si>
    <t>20230922</t>
  </si>
  <si>
    <t>村集体经济发展（中央70+省级40+市级20+区级10+其他10）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</si>
</sst>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view="pageBreakPreview" zoomScaleNormal="100" workbookViewId="0">
      <pane xSplit="7" ySplit="1" topLeftCell="H2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3.5"/>
  <cols>
    <col min="1" max="3" width="5.25" customWidth="1"/>
    <col min="4" max="4" width="14" customWidth="1"/>
    <col min="5" max="5" width="24.75" customWidth="1"/>
    <col min="6" max="6" width="13.125" style="2" customWidth="1"/>
    <col min="7" max="7" width="12.625" style="2" customWidth="1"/>
    <col min="8" max="8" width="8.375" customWidth="1"/>
    <col min="9" max="9" width="39.25" customWidth="1"/>
    <col min="10" max="10" width="11.875" customWidth="1"/>
    <col min="11" max="12" width="15.2916666666667" customWidth="1"/>
    <col min="13" max="17" width="6.375" customWidth="1"/>
    <col min="18" max="18" width="10.375" customWidth="1"/>
    <col min="19" max="19" width="13.375" style="3" customWidth="1"/>
    <col min="20" max="20" width="15.25" style="2" customWidth="1"/>
  </cols>
  <sheetData>
    <row r="1" ht="27" spans="1:20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5"/>
    </row>
    <row r="2" ht="39" customHeight="1" spans="1:5">
      <c r="A2" s="6" t="s">
        <v>1</v>
      </c>
      <c r="B2" s="6"/>
      <c r="C2" s="6"/>
      <c r="D2" s="6"/>
      <c r="E2" s="6"/>
    </row>
    <row r="3" ht="14.25" spans="1:20">
      <c r="A3" s="7" t="s">
        <v>2</v>
      </c>
      <c r="B3" s="7"/>
      <c r="C3" s="7"/>
      <c r="D3" s="8"/>
      <c r="E3" s="7" t="s">
        <v>3</v>
      </c>
      <c r="F3" s="7" t="s">
        <v>4</v>
      </c>
      <c r="G3" s="8" t="s">
        <v>5</v>
      </c>
      <c r="H3" s="8"/>
      <c r="I3" s="8" t="s">
        <v>6</v>
      </c>
      <c r="J3" s="16" t="s">
        <v>7</v>
      </c>
      <c r="K3" s="16" t="s">
        <v>8</v>
      </c>
      <c r="L3" s="16" t="s">
        <v>9</v>
      </c>
      <c r="M3" s="10" t="s">
        <v>10</v>
      </c>
      <c r="N3" s="17"/>
      <c r="O3" s="17"/>
      <c r="P3" s="17"/>
      <c r="Q3" s="11"/>
      <c r="R3" s="16" t="s">
        <v>11</v>
      </c>
      <c r="S3" s="7" t="s">
        <v>12</v>
      </c>
      <c r="T3" s="16" t="s">
        <v>13</v>
      </c>
    </row>
    <row r="4" ht="65" customHeight="1" spans="1:20">
      <c r="A4" s="9"/>
      <c r="B4" s="9" t="s">
        <v>14</v>
      </c>
      <c r="C4" s="9" t="s">
        <v>15</v>
      </c>
      <c r="D4" s="8"/>
      <c r="E4" s="9"/>
      <c r="F4" s="9"/>
      <c r="G4" s="8" t="s">
        <v>16</v>
      </c>
      <c r="H4" s="8" t="s">
        <v>17</v>
      </c>
      <c r="I4" s="8"/>
      <c r="J4" s="16"/>
      <c r="K4" s="16"/>
      <c r="L4" s="16"/>
      <c r="M4" s="8" t="s">
        <v>18</v>
      </c>
      <c r="N4" s="8" t="s">
        <v>19</v>
      </c>
      <c r="O4" s="8" t="s">
        <v>20</v>
      </c>
      <c r="P4" s="8" t="s">
        <v>21</v>
      </c>
      <c r="Q4" s="16" t="s">
        <v>22</v>
      </c>
      <c r="R4" s="16"/>
      <c r="S4" s="9"/>
      <c r="T4" s="16"/>
    </row>
    <row r="5" ht="44" customHeight="1" spans="1:20">
      <c r="A5" s="8"/>
      <c r="B5" s="8"/>
      <c r="C5" s="8"/>
      <c r="D5" s="8"/>
      <c r="E5" s="8"/>
      <c r="F5" s="8"/>
      <c r="G5" s="10"/>
      <c r="H5" s="11"/>
      <c r="I5" s="8" t="s">
        <v>23</v>
      </c>
      <c r="J5" s="16">
        <f>SUMPRODUCT(VALUE(J6:J8))</f>
        <v>487.8</v>
      </c>
      <c r="K5" s="8">
        <f t="shared" ref="K5:Q5" si="0">SUM(K6:K8)</f>
        <v>450</v>
      </c>
      <c r="L5" s="8">
        <f t="shared" si="0"/>
        <v>450</v>
      </c>
      <c r="M5" s="8">
        <f t="shared" si="0"/>
        <v>210</v>
      </c>
      <c r="N5" s="8">
        <f t="shared" si="0"/>
        <v>120</v>
      </c>
      <c r="O5" s="8">
        <f t="shared" si="0"/>
        <v>40</v>
      </c>
      <c r="P5" s="8">
        <f t="shared" si="0"/>
        <v>30</v>
      </c>
      <c r="Q5" s="8">
        <f t="shared" si="0"/>
        <v>50</v>
      </c>
      <c r="R5" s="19"/>
      <c r="S5" s="20"/>
      <c r="T5" s="21"/>
    </row>
    <row r="6" s="1" customFormat="1" ht="144" spans="1:20">
      <c r="A6" s="12">
        <v>1</v>
      </c>
      <c r="B6" s="13" t="s">
        <v>24</v>
      </c>
      <c r="C6" s="13" t="s">
        <v>25</v>
      </c>
      <c r="D6" s="13" t="s">
        <v>25</v>
      </c>
      <c r="E6" s="14" t="s">
        <v>26</v>
      </c>
      <c r="F6" s="15" t="s">
        <v>27</v>
      </c>
      <c r="G6" s="15" t="s">
        <v>28</v>
      </c>
      <c r="H6" s="15" t="s">
        <v>28</v>
      </c>
      <c r="I6" s="14" t="s">
        <v>29</v>
      </c>
      <c r="J6" s="18" t="s">
        <v>30</v>
      </c>
      <c r="K6" s="18">
        <v>150</v>
      </c>
      <c r="L6" s="18">
        <f>M6+N6+O6+P6+Q6</f>
        <v>150</v>
      </c>
      <c r="M6" s="18">
        <v>70</v>
      </c>
      <c r="N6" s="18">
        <v>40</v>
      </c>
      <c r="O6" s="18">
        <v>10</v>
      </c>
      <c r="P6" s="18">
        <v>10</v>
      </c>
      <c r="Q6" s="18">
        <v>20</v>
      </c>
      <c r="R6" s="22" t="s">
        <v>31</v>
      </c>
      <c r="S6" s="23" t="s">
        <v>32</v>
      </c>
      <c r="T6" s="24" t="s">
        <v>33</v>
      </c>
    </row>
    <row r="7" s="1" customFormat="1" ht="81" spans="1:20">
      <c r="A7" s="12">
        <v>2</v>
      </c>
      <c r="B7" s="13" t="s">
        <v>24</v>
      </c>
      <c r="C7" s="13" t="s">
        <v>25</v>
      </c>
      <c r="D7" s="13" t="s">
        <v>25</v>
      </c>
      <c r="E7" s="14" t="s">
        <v>34</v>
      </c>
      <c r="F7" s="15" t="s">
        <v>35</v>
      </c>
      <c r="G7" s="15" t="s">
        <v>36</v>
      </c>
      <c r="H7" s="15" t="s">
        <v>37</v>
      </c>
      <c r="I7" s="14" t="s">
        <v>38</v>
      </c>
      <c r="J7" s="18" t="s">
        <v>39</v>
      </c>
      <c r="K7" s="18">
        <v>150</v>
      </c>
      <c r="L7" s="18">
        <f>M7+N7+O7+P7+Q7</f>
        <v>150</v>
      </c>
      <c r="M7" s="18">
        <v>70</v>
      </c>
      <c r="N7" s="18">
        <v>40</v>
      </c>
      <c r="O7" s="18">
        <v>10</v>
      </c>
      <c r="P7" s="18">
        <v>10</v>
      </c>
      <c r="Q7" s="18">
        <v>20</v>
      </c>
      <c r="R7" s="22" t="s">
        <v>31</v>
      </c>
      <c r="S7" s="23" t="s">
        <v>32</v>
      </c>
      <c r="T7" s="24" t="s">
        <v>33</v>
      </c>
    </row>
    <row r="8" s="1" customFormat="1" ht="81" spans="1:20">
      <c r="A8" s="12">
        <v>3</v>
      </c>
      <c r="B8" s="13" t="s">
        <v>24</v>
      </c>
      <c r="C8" s="13" t="s">
        <v>25</v>
      </c>
      <c r="D8" s="13" t="s">
        <v>25</v>
      </c>
      <c r="E8" s="14" t="s">
        <v>40</v>
      </c>
      <c r="F8" s="15" t="s">
        <v>41</v>
      </c>
      <c r="G8" s="15" t="s">
        <v>42</v>
      </c>
      <c r="H8" s="15" t="s">
        <v>42</v>
      </c>
      <c r="I8" s="14" t="s">
        <v>43</v>
      </c>
      <c r="J8" s="18" t="s">
        <v>44</v>
      </c>
      <c r="K8" s="18">
        <v>150</v>
      </c>
      <c r="L8" s="18">
        <f>M8+N8+O8+P8+Q8</f>
        <v>150</v>
      </c>
      <c r="M8" s="18">
        <v>70</v>
      </c>
      <c r="N8" s="18">
        <v>40</v>
      </c>
      <c r="O8" s="18">
        <v>20</v>
      </c>
      <c r="P8" s="18">
        <v>10</v>
      </c>
      <c r="Q8" s="18">
        <v>10</v>
      </c>
      <c r="R8" s="22" t="s">
        <v>45</v>
      </c>
      <c r="S8" s="23" t="s">
        <v>32</v>
      </c>
      <c r="T8" s="24" t="s">
        <v>46</v>
      </c>
    </row>
    <row r="9" hidden="1" spans="19:19">
      <c r="S9" s="25"/>
    </row>
  </sheetData>
  <mergeCells count="15">
    <mergeCell ref="A1:T1"/>
    <mergeCell ref="A2:E2"/>
    <mergeCell ref="G3:H3"/>
    <mergeCell ref="M3:Q3"/>
    <mergeCell ref="A3:A4"/>
    <mergeCell ref="D3:D4"/>
    <mergeCell ref="E3:E4"/>
    <mergeCell ref="F3:F4"/>
    <mergeCell ref="I3:I4"/>
    <mergeCell ref="J3:J4"/>
    <mergeCell ref="K3:K4"/>
    <mergeCell ref="L3:L4"/>
    <mergeCell ref="R3:R4"/>
    <mergeCell ref="S3:S4"/>
    <mergeCell ref="T3:T4"/>
  </mergeCells>
  <dataValidations count="1">
    <dataValidation type="list" allowBlank="1" showInputMessage="1" showErrorMessage="1" sqref="D4 D5 D1:D3 D9:D1048576">
      <formula1>"产业基地建设,康养旅游建设,配套道路建设,配套水利建设,配套电力建设,配套加工建设,配套防灭火设施设备建设,其他"</formula1>
    </dataValidation>
  </dataValidations>
  <pageMargins left="0.700694444444445" right="0.700694444444445" top="0.751388888888889" bottom="0.751388888888889" header="0.298611111111111" footer="0.298611111111111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2023年集体经济项目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四川攀西特产（ SCPXTC）</cp:lastModifiedBy>
  <dcterms:created xsi:type="dcterms:W3CDTF">2006-09-16T00:00:00Z</dcterms:created>
  <dcterms:modified xsi:type="dcterms:W3CDTF">2023-12-06T10:15:10Z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38B186E9FE5247F3BB7FE0D97DC2ADFD_13</vt:lpwstr>
  </property>
  <property fmtid="{D5CDD505-2E9C-101B-9397-08002B2CF9AE}" pid="3" name="KSOProductBuildVer">
    <vt:lpwstr>2052-12.1.0.15712</vt:lpwstr>
  </property>
</Properties>
</file>