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Print_Titles" localSheetId="0">Sheet1!$1:$4</definedName>
    <definedName name="_xlnm._FilterDatabase" localSheetId="0" hidden="1">Sheet1!$A$4:$V$48</definedName>
  </definedNames>
  <calcPr calcId="144525"/>
</workbook>
</file>

<file path=xl/sharedStrings.xml><?xml version="1.0" encoding="utf-8"?>
<sst xmlns="http://schemas.openxmlformats.org/spreadsheetml/2006/main" count="365" uniqueCount="184">
  <si>
    <t xml:space="preserve">仁和区2023年度财政衔接推进乡村振兴补助资金项目计划表（区本级资金）      </t>
  </si>
  <si>
    <t>序号</t>
  </si>
  <si>
    <t>项目实施主体单位</t>
  </si>
  <si>
    <t>建设地点</t>
  </si>
  <si>
    <t>项目子类型</t>
  </si>
  <si>
    <t>项目名称</t>
  </si>
  <si>
    <t>建设内容
（预估概算，最终以设计为准）</t>
  </si>
  <si>
    <t>建设年限</t>
  </si>
  <si>
    <t>项目投资（万元）</t>
  </si>
  <si>
    <t>资金类别</t>
  </si>
  <si>
    <t>建设方式</t>
  </si>
  <si>
    <t>行业管理单位</t>
  </si>
  <si>
    <t>项目管理部门</t>
  </si>
  <si>
    <t>简明效益</t>
  </si>
  <si>
    <t>备注</t>
  </si>
  <si>
    <t>总投资
（估算，以财评金额为准）</t>
  </si>
  <si>
    <t>财政专项资金</t>
  </si>
  <si>
    <t>整合资金</t>
  </si>
  <si>
    <t>上年结余</t>
  </si>
  <si>
    <t>自筹（含投劳折资）</t>
  </si>
  <si>
    <t>财政专项资金合计</t>
  </si>
  <si>
    <t>中央资金</t>
  </si>
  <si>
    <t>省级资金</t>
  </si>
  <si>
    <t>市级资金</t>
  </si>
  <si>
    <t>区级资金</t>
  </si>
  <si>
    <t>区级资金项目</t>
  </si>
  <si>
    <t>太平乡</t>
  </si>
  <si>
    <t>革新村</t>
  </si>
  <si>
    <t>产业配套项目</t>
  </si>
  <si>
    <t>太平乡革新村下马鹿塘引水管道工程</t>
  </si>
  <si>
    <t>架设DN63PE管1300m，从马鹿塘水库涵洞已建引水管道上引水到油菜基地。</t>
  </si>
  <si>
    <t>巩固脱贫成果和乡村振兴</t>
  </si>
  <si>
    <t>解决革新村马鹿塘组8户32人饮水问题和油菜基地120亩农田灌溉问题。</t>
  </si>
  <si>
    <t>太平乡革新村小箐组引水管道工程</t>
  </si>
  <si>
    <t>在倪家湾沟建4m长取水坝，架设DN300PE管150m至付家屋基山坪塘。</t>
  </si>
  <si>
    <t>解决革新村小箐组150亩芒果灌溉及14户65人饮水问题。</t>
  </si>
  <si>
    <t>灰嘎村</t>
  </si>
  <si>
    <t>太平乡灰嘎村河口组提灌站配套管网工程</t>
  </si>
  <si>
    <t>配套建设河口提灌站配套供水管网，其中DN50镀锌管560米，DN32镀锌管800米，DN25镀锌管800米1400米。增加DN50阀门18个，DN32球阀6个，DN32球阀16个。对河口组二号1000立方米蓄水池进行防渗处理，并安装安全设施。在河口组二号蓄水池上方，增设50m³蓄水调节池。安装智能水表116块。</t>
  </si>
  <si>
    <t>解决河口组116户，522人饮水问题</t>
  </si>
  <si>
    <t>平地镇</t>
  </si>
  <si>
    <t>白拉古村</t>
  </si>
  <si>
    <t>平地镇白拉古村半箐火山组新建人饮提灌站工程</t>
  </si>
  <si>
    <t>新建50m3集水池1口，安装4kw深水泵1台、DN50热镀锌管410m至新建70m3高位水池。架设DN40热镀锌钢管150m、φ50PP-R管1200米、φ25PP-R管2500m。架设三相四线动力电50m，10m高电杆1棵。</t>
  </si>
  <si>
    <t>解决白拉古村半箐火山组77户302人饮水问题。</t>
  </si>
  <si>
    <t>辣子哨村</t>
  </si>
  <si>
    <t>平地镇辣子哨村辣子哨水厂至大村李海家门前大村一二组人饮管道架设工程</t>
  </si>
  <si>
    <t>从架设哨村辣子哨水厂DN75镀锌管1420米至李海家门前，安装φ25PP-R管300m连接已建水表箱15座、DN50连接管道300m。滴水岩片区架设DN50镀锌管380m。</t>
  </si>
  <si>
    <t>解决辣子哨村大村一、二组饮水困难问题。</t>
  </si>
  <si>
    <t>平地镇波西村</t>
  </si>
  <si>
    <t>平地镇波西村丫皮拉人饮管道架设工程</t>
  </si>
  <si>
    <t>从波西水厂架设φ50PP-R管1000m连接丫皮拉组已建水池。</t>
  </si>
  <si>
    <t>解决波西村丫皮拉组29户97人饮水困难。</t>
  </si>
  <si>
    <t>平地镇迤沙拉村</t>
  </si>
  <si>
    <t>平地镇迤沙拉人饮改造工程</t>
  </si>
  <si>
    <t>迤沙拉旧井干枯，已建1口深井，但无提水设备，安装18.5KW电机一个、架设DN75镀锌管80m提水至已建水池。安装DN125闸阀1个，DN75闸阀4个</t>
  </si>
  <si>
    <t>改换至新井抽水。解决迤沙拉4个组370余户1775人饮水困难。</t>
  </si>
  <si>
    <t>大龙潭乡</t>
  </si>
  <si>
    <r>
      <rPr>
        <b/>
        <sz val="10"/>
        <color theme="1"/>
        <rFont val="仿宋_GB2312"/>
        <charset val="134"/>
      </rPr>
      <t>拉</t>
    </r>
    <r>
      <rPr>
        <b/>
        <sz val="10"/>
        <color theme="1"/>
        <rFont val="宋体"/>
        <charset val="134"/>
      </rPr>
      <t>鮓</t>
    </r>
    <r>
      <rPr>
        <b/>
        <sz val="10"/>
        <color theme="1"/>
        <rFont val="仿宋_GB2312"/>
        <charset val="134"/>
      </rPr>
      <t>村</t>
    </r>
  </si>
  <si>
    <t>大龙潭乡拉鮓村格地人饮项目</t>
  </si>
  <si>
    <t>在拉鲊村格地组新建深井1口（深171m），提水设备1套，架设主管道PE63管3500m，支管道PE63管12000m,维修80m3水池1口。共计36.5万元（其中深井部分17万元，管网及水表12万元，维修80立方封盖蓄水池1万元），村民自筹资金14万元，投工投劳折9万元，尚有13.5万元缺口。</t>
  </si>
  <si>
    <t>解决165户629人人饮。</t>
  </si>
  <si>
    <t>布德镇</t>
  </si>
  <si>
    <t>老村子村</t>
  </si>
  <si>
    <t>布德镇老村子村阿陆枝组抗旱饮水项目</t>
  </si>
  <si>
    <t>新建水池60m3水池1口，从吴芝华家附近已建抗旱水池铺设PPR32管道2000米至新建60m3水池1口，入户管网群众自建。</t>
  </si>
  <si>
    <t>解决阿陆枝组18户76人饮水问题。</t>
  </si>
  <si>
    <t>新桥村</t>
  </si>
  <si>
    <t>布德镇新桥村松坪组抗旱饮水项目</t>
  </si>
  <si>
    <t>安装PPR32管道1000m，从磨刀沟水厂管道引水至松坪组新建100m3蓄水池，入户管网群众自建。</t>
  </si>
  <si>
    <t>解决松坪组22户85人饮水问题。</t>
  </si>
  <si>
    <t>布德镇江家湾片区人饮项目</t>
  </si>
  <si>
    <t>从烂包湾取水点配套管道PPR25管3公里到毛文军家片区，新建40立方米水池1座。</t>
  </si>
  <si>
    <t>工程能解决老村子村阿陆枝片区5户25人生活用水困难问题</t>
  </si>
  <si>
    <t>同德镇</t>
  </si>
  <si>
    <t>新民村</t>
  </si>
  <si>
    <t>同德镇新民村纳草箐组岩湾人引项目</t>
  </si>
  <si>
    <t>在岩湾溪沟渗水处修建抽水机1台，安装PPR32水管300m提水管至建设30m³蓄水池。</t>
  </si>
  <si>
    <t>解决7户27人饮水问题。</t>
  </si>
  <si>
    <t>马拉所村</t>
  </si>
  <si>
    <t>同德镇马拉所村龙树组人引工程项目</t>
  </si>
  <si>
    <t>在龙树组银厂沟新建斜井一口，安装PPR50水管600米至已建人饮水池。</t>
  </si>
  <si>
    <t>解决31户120人饮水问题。</t>
  </si>
  <si>
    <t>同德镇马拉所村</t>
  </si>
  <si>
    <t>同德镇马拉所村棉花地山坪塘引水沟维修整治</t>
  </si>
  <si>
    <t>高家沟引水至棉花地山坪塘，目前引水沟30m垮塌，急需对30m沟渠及堡坎进行维护。</t>
  </si>
  <si>
    <t>解决山坪塘下游农户人饮和1000亩农田灌溉用水问题。</t>
  </si>
  <si>
    <t>同德镇新民村</t>
  </si>
  <si>
    <t>同德镇新民村新民大堰百家碾水库引水段维修整治</t>
  </si>
  <si>
    <t>新民村新民大堰百家碾水库引水段30m沟渠维修整治，引水沟回复后将大大提高百家碾房水库蓄水。</t>
  </si>
  <si>
    <t>解决下游农户人饮和800亩农田灌溉用水问题。</t>
  </si>
  <si>
    <t>同德镇道中桥村</t>
  </si>
  <si>
    <t>同德镇道中桥村麻柳坪组小河沟山坪塘引水沟挡墙维修整治</t>
  </si>
  <si>
    <t>对引水沟长20m，高2.2m，宽0.6m的垮塌挡墙进行维修整治。</t>
  </si>
  <si>
    <t>解决山坪塘下游农户人饮和800亩农田生产用水问题。</t>
  </si>
  <si>
    <t>前进镇</t>
  </si>
  <si>
    <t>高峰村</t>
  </si>
  <si>
    <t>前进镇高峰村陈家小湾人饮管道架设工程</t>
  </si>
  <si>
    <t>从高峰村饮水管道取水，架设引水管道1500米至陈家小湾，采用钢管DN40，内外防腐处理。设置控制阀1个。</t>
  </si>
  <si>
    <t>解决高峰村陈家小湾46人饮水问题。</t>
  </si>
  <si>
    <t>务本乡</t>
  </si>
  <si>
    <t>乌拉村</t>
  </si>
  <si>
    <t>务本乡山楂堡水源点整治</t>
  </si>
  <si>
    <t>对水源点进行打围300米，对水源点水池进行维修加固。</t>
  </si>
  <si>
    <t>解决务本乡旱季集中供水水源不足，群众用水矛盾突出问题</t>
  </si>
  <si>
    <t>务本乡大火山村</t>
  </si>
  <si>
    <t>务本乡大火山飞机湾水源点安全整治工程</t>
  </si>
  <si>
    <t>水源点钢筋钢网围栏170米。</t>
  </si>
  <si>
    <t>解决水源点牲畜乱排，存在一定安全隐患问题</t>
  </si>
  <si>
    <t>人饮安全项目19个</t>
  </si>
  <si>
    <t>人社局</t>
  </si>
  <si>
    <t>仁和区</t>
  </si>
  <si>
    <t>养老保险</t>
  </si>
  <si>
    <t>城乡居民基本养老保障</t>
  </si>
  <si>
    <t>将全区建档立卡贫困人员纳入城乡居民基本养老保险最低标准（100元/人/年）政府代缴范畴，省级承但50% 市县两级承担剩余部份35%和65%。</t>
  </si>
  <si>
    <t>区人社局</t>
  </si>
  <si>
    <t>区乡村振兴局</t>
  </si>
  <si>
    <t>确保脱贫户和监测户等不发生返贫现象。</t>
  </si>
  <si>
    <t>区教体局</t>
  </si>
  <si>
    <t>教育保障</t>
  </si>
  <si>
    <t>建档立卡学前免除保教费</t>
  </si>
  <si>
    <t>建档立卡学前免除保教费160人。</t>
  </si>
  <si>
    <t>建档立卡高中免杂费、教科书费</t>
  </si>
  <si>
    <t>建档立卡高中免杂费、教科书费90人。</t>
  </si>
  <si>
    <t>建档立卡中职生活补助</t>
  </si>
  <si>
    <t>建档立卡中职生活补助130人。</t>
  </si>
  <si>
    <t>建档立卡本专科学费、生活补助</t>
  </si>
  <si>
    <t>建档立卡本专科学费、生活补助160人</t>
  </si>
  <si>
    <t>建档立卡中职免杂费</t>
  </si>
  <si>
    <t>建档立卡中职免杂费30人</t>
  </si>
  <si>
    <t>雨露计划</t>
  </si>
  <si>
    <t>2022年底国扶系统中有中职、中专、高职、大专在校学生300人。符合的建档立卡贫困学生每年补助3000元，分春、秋两季申报，申报一次1500元。</t>
  </si>
  <si>
    <t>项目管理费</t>
  </si>
  <si>
    <t>用于设计、审查、评审、招标、监理、验收、公示公告、方案编制、宣传、培训、项目档案管理、厕所改造户牌及管护制度制作、项目资产后续管理等与巩固脱贫成果和乡村振兴有效衔接工作有关支出。</t>
  </si>
  <si>
    <t>保险</t>
  </si>
  <si>
    <t>防返贫保险</t>
  </si>
  <si>
    <t>探索新的保障机制，计划将对脱贫户，监测户购买防返贫保险，进行兜底保障。</t>
  </si>
  <si>
    <t>公益性岗位补助</t>
  </si>
  <si>
    <t>脱贫户、监测户公益性岗位补助</t>
  </si>
  <si>
    <t>教育扶贫</t>
  </si>
  <si>
    <t>教育扶贫基金</t>
  </si>
  <si>
    <t>2020年秋季学期前（含2020年秋季学期）入学的，户籍在仁和区的脱贫户（原精准扶贫建档立卡系统中）在校学生。在享受现有教育保障制度和助学帮扶政策基础上，仍然存在与子女就学直接相关的特殊困难,切实避免因经济原因导致脱贫户家庭子女辍学。</t>
  </si>
  <si>
    <t>区卫计局</t>
  </si>
  <si>
    <t>健康扶贫</t>
  </si>
  <si>
    <t>卫生扶贫基金</t>
  </si>
  <si>
    <t>解决脱贫人口和监测对象享受现有医疗保障政策后，个人支付医疗费用超过当年度控费比例的区域内住院费用，确保通过报销（救助）后，减轻已脱贫户和监测对象患者区域内住院治疗费用个人负担，防止出现因病返贫致贫。</t>
  </si>
  <si>
    <t>产业服务支撑项目</t>
  </si>
  <si>
    <t>小额扶贫贷款贴息</t>
  </si>
  <si>
    <t>用于支付脱贫户和监测对象小额贷款产生的利息。</t>
  </si>
  <si>
    <t>兜底保障项目13个</t>
  </si>
  <si>
    <t>区水利局</t>
  </si>
  <si>
    <t>产业项目</t>
  </si>
  <si>
    <t>平地镇迤沙拉村太阳能提灌站工程</t>
  </si>
  <si>
    <t>(1)一级取水工程利用斜井取水，位于金沙江右岸迤布苦斜井设置3套，斜井井筒外部采用530*6钢管，内设p329*(钢管，单套长110m，每套斜井内各安装1台光伏专用潜水式离心泵，水泵出水管采用139*4涂塑钢管输水至二级提灌站泵房东侧，通过沉砂、过滤后进入蓄水池。
(2)二级提灌站位于一级取水泵站西北100m 岸坡边，地坪标高981m。泵房底层采用钢筋碎结构，上层采用砖混结构平面轴线尺寸7.5x 15m，结构总高度7.2m，分为两层，基础为C25碎阶梯型独立基础，泵房内布置配电室、中控室与检修室泵房内布置了台光伏专用单吸式自平衡电泵，水泵出口接.219x12mm输水涂塑钢管.
(3)输水管道采用涂塑钢管和HDPE管。一级取水工程采用o139x4涂塑钢管，总长300m; 二级提灌站出水管前段沿进布苦大沟沟底敷设，后段沿斜坡向上，输水管道采用o219x12涂塑钢管2400m、o219 x 6涂塑钢管1000m、225HDPE(1.6MPa)给水管2100m，分水管采用o225HDPE(1.6MPa)给水管1170m。
(4)二级提灌站1000m3蓄水池一座，迤沙拉村200m3蓄水池一座。光伏发电系统32.25亩。</t>
  </si>
  <si>
    <t>大火山村</t>
  </si>
  <si>
    <t>产业发展</t>
  </si>
  <si>
    <t>配套设施项目</t>
  </si>
  <si>
    <t>农业生产发展人行步道约2公里.</t>
  </si>
  <si>
    <t>区农业
农村局、区文广旅局</t>
  </si>
  <si>
    <t>项目建成后，将有效改善大黑山森林公园旅游环境，增强吸引力，促进大火山村农、文、旅融合发展，带动当地农产品销售和农民增收，增加大火山村集体经济收入，为大火山村乡村振兴注入新活力。</t>
  </si>
  <si>
    <t>先锋村</t>
  </si>
  <si>
    <t>产业发展生产项目</t>
  </si>
  <si>
    <t>早春蔬菜种植项目</t>
  </si>
  <si>
    <t>在先锋村大坝组发展蔬菜种植，种植番茄促进乡村产业发展。</t>
  </si>
  <si>
    <t>大田镇</t>
  </si>
  <si>
    <t>银鹿村</t>
  </si>
  <si>
    <t>回湾组银鹿小学产业道路硬化项目</t>
  </si>
  <si>
    <t>回湾组银鹿小学组产业道路硬化0.45km，路基宽3.0m-4.0m，路面宽3.0m-4.0m，采用16cm砂砾石稳定层，硬化路面厚18cm，设30cm×40cm内侧排水沟，道路涉及回湾组村民小组村民出行及产业发展。</t>
  </si>
  <si>
    <t>项目建成后，受益群众65户220人，其中脱贫户户4人9，该项目的建成可解决120亩石榴的灌运输及12户村民的出行问题。</t>
  </si>
  <si>
    <t>人居环境提升</t>
  </si>
  <si>
    <t>在石窝铺区域建设20㎡公共厕所一座，设置污水处理设施1套，规格为10m³/d的处理能力；新建生态停车场2个，停车容量达到40辆，面积500㎡。</t>
  </si>
  <si>
    <t>区文广旅局</t>
  </si>
  <si>
    <t>项目实施后，可有效提高乡村振兴与农文旅融合发展，吸引游客采摘，增加农民收入和村集体经济旅游收入。</t>
  </si>
  <si>
    <t>大龙潭彝族乡</t>
  </si>
  <si>
    <t>全乡</t>
  </si>
  <si>
    <t>小旱田水厂人饮管网延伸</t>
  </si>
  <si>
    <t>解决全乡5个村10000余人生活用水，本项目采用DN50镀锌钢管（壁厚3.8mm）4540m，输水管DN65镀锌钢管（壁厚3.8mm）12847m，DN80镀锌钢管（壁厚3.8mm）8900m；</t>
  </si>
  <si>
    <t>项目实施后，解决大龙潭村、裕民村、新街村、拉鮓村10000余人生活用水。</t>
  </si>
  <si>
    <t>产业发展及配套设施项目6个</t>
  </si>
  <si>
    <t>各乡镇</t>
  </si>
  <si>
    <t>人居环境整治</t>
  </si>
  <si>
    <t>人居环境整治项目</t>
  </si>
  <si>
    <t>对各乡镇脱贫户和监测户存在安全隐患的房屋进行维修加固。</t>
  </si>
  <si>
    <t>人居环境整治项目1个</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</si>
</sst>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Red]\(0.00\)"/>
    <numFmt numFmtId="179" formatCode="0_);[Red]\(0\)"/>
  </numFmts>
  <fonts count="45">
    <font>
      <sz val="11"/>
      <color theme="1"/>
      <name val="宋体"/>
      <charset val="134"/>
      <scheme val="minor"/>
    </font>
    <font>
      <sz val="11"/>
      <color theme="1"/>
      <name val="宋体"/>
      <charset val="134"/>
    </font>
    <font>
      <sz val="11"/>
      <name val="宋体"/>
      <charset val="134"/>
    </font>
    <font>
      <sz val="11"/>
      <color rgb="FFFF0000"/>
      <name val="宋体"/>
      <charset val="134"/>
    </font>
    <font>
      <sz val="11"/>
      <color rgb="FFFF0000"/>
      <name val="宋体"/>
      <charset val="134"/>
      <scheme val="minor"/>
    </font>
    <font>
      <b/>
      <sz val="22"/>
      <color theme="1"/>
      <name val="宋体"/>
      <charset val="134"/>
    </font>
    <font>
      <b/>
      <sz val="9"/>
      <color theme="1"/>
      <name val="宋体"/>
      <charset val="134"/>
    </font>
    <font>
      <b/>
      <sz val="10"/>
      <name val="宋体"/>
      <charset val="134"/>
    </font>
    <font>
      <b/>
      <sz val="10"/>
      <name val="宋体"/>
      <charset val="134"/>
      <scheme val="minor"/>
    </font>
    <font>
      <b/>
      <sz val="10"/>
      <color theme="1"/>
      <name val="宋体"/>
      <charset val="134"/>
      <scheme val="minor"/>
    </font>
    <font>
      <b/>
      <sz val="10"/>
      <color rgb="FFFF0000"/>
      <name val="宋体"/>
      <charset val="134"/>
    </font>
    <font>
      <b/>
      <sz val="10"/>
      <color rgb="FFFF0000"/>
      <name val="宋体"/>
      <charset val="134"/>
      <scheme val="minor"/>
    </font>
    <font>
      <b/>
      <sz val="10"/>
      <color rgb="FFFF0000"/>
      <name val="仿宋_GB2312"/>
      <charset val="134"/>
    </font>
    <font>
      <b/>
      <sz val="10"/>
      <color theme="1"/>
      <name val="仿宋_GB2312"/>
      <charset val="134"/>
    </font>
    <font>
      <b/>
      <sz val="11"/>
      <color theme="1"/>
      <name val="宋体"/>
      <charset val="134"/>
      <scheme val="minor"/>
    </font>
    <font>
      <b/>
      <sz val="10"/>
      <color theme="1"/>
      <name val="宋体"/>
      <charset val="134"/>
    </font>
    <font>
      <b/>
      <sz val="9"/>
      <color rgb="FFFF0000"/>
      <name val="宋体"/>
      <charset val="134"/>
    </font>
    <font>
      <b/>
      <sz val="9"/>
      <color rgb="FFFF0000"/>
      <name val="宋体"/>
      <charset val="134"/>
      <scheme val="minor"/>
    </font>
    <font>
      <b/>
      <sz val="9"/>
      <name val="宋体"/>
      <charset val="134"/>
    </font>
    <font>
      <b/>
      <sz val="9"/>
      <name val="宋体"/>
      <charset val="134"/>
      <scheme val="minor"/>
    </font>
    <font>
      <b/>
      <sz val="14"/>
      <color theme="1"/>
      <name val="仿宋_GB2312"/>
      <charset val="134"/>
    </font>
    <font>
      <sz val="10"/>
      <color theme="1"/>
      <name val="宋体"/>
      <charset val="134"/>
    </font>
    <font>
      <sz val="10"/>
      <name val="宋体"/>
      <charset val="134"/>
    </font>
    <font>
      <sz val="10"/>
      <color rgb="FFFF0000"/>
      <name val="宋体"/>
      <charset val="134"/>
    </font>
    <font>
      <b/>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5" fillId="3" borderId="0" applyNumberFormat="0" applyBorder="0" applyAlignment="0" applyProtection="0">
      <alignment vertical="center"/>
    </xf>
    <xf numFmtId="0" fontId="26"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5"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28" fillId="7"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8" borderId="6" applyNumberFormat="0" applyFont="0" applyAlignment="0" applyProtection="0">
      <alignment vertical="center"/>
    </xf>
    <xf numFmtId="0" fontId="28" fillId="9"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28" fillId="10" borderId="0" applyNumberFormat="0" applyBorder="0" applyAlignment="0" applyProtection="0">
      <alignment vertical="center"/>
    </xf>
    <xf numFmtId="0" fontId="31" fillId="0" borderId="8" applyNumberFormat="0" applyFill="0" applyAlignment="0" applyProtection="0">
      <alignment vertical="center"/>
    </xf>
    <xf numFmtId="0" fontId="28" fillId="11" borderId="0" applyNumberFormat="0" applyBorder="0" applyAlignment="0" applyProtection="0">
      <alignment vertical="center"/>
    </xf>
    <xf numFmtId="0" fontId="37" fillId="12" borderId="9" applyNumberFormat="0" applyAlignment="0" applyProtection="0">
      <alignment vertical="center"/>
    </xf>
    <xf numFmtId="0" fontId="38" fillId="12" borderId="5" applyNumberFormat="0" applyAlignment="0" applyProtection="0">
      <alignment vertical="center"/>
    </xf>
    <xf numFmtId="0" fontId="39" fillId="13" borderId="10" applyNumberFormat="0" applyAlignment="0" applyProtection="0">
      <alignment vertical="center"/>
    </xf>
    <xf numFmtId="0" fontId="25" fillId="14" borderId="0" applyNumberFormat="0" applyBorder="0" applyAlignment="0" applyProtection="0">
      <alignment vertical="center"/>
    </xf>
    <xf numFmtId="0" fontId="28" fillId="15" borderId="0" applyNumberFormat="0" applyBorder="0" applyAlignment="0" applyProtection="0">
      <alignment vertical="center"/>
    </xf>
    <xf numFmtId="0" fontId="40" fillId="0" borderId="11" applyNumberFormat="0" applyFill="0" applyAlignment="0" applyProtection="0">
      <alignment vertical="center"/>
    </xf>
    <xf numFmtId="0" fontId="41" fillId="0" borderId="12" applyNumberFormat="0" applyFill="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25" fillId="18" borderId="0" applyNumberFormat="0" applyBorder="0" applyAlignment="0" applyProtection="0">
      <alignment vertical="center"/>
    </xf>
    <xf numFmtId="0" fontId="28"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8" fillId="28" borderId="0" applyNumberFormat="0" applyBorder="0" applyAlignment="0" applyProtection="0">
      <alignment vertical="center"/>
    </xf>
    <xf numFmtId="0" fontId="25"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5" fillId="32" borderId="0" applyNumberFormat="0" applyBorder="0" applyAlignment="0" applyProtection="0">
      <alignment vertical="center"/>
    </xf>
    <xf numFmtId="0" fontId="28" fillId="33" borderId="0" applyNumberFormat="0" applyBorder="0" applyAlignment="0" applyProtection="0">
      <alignment vertical="center"/>
    </xf>
    <xf numFmtId="0" fontId="44" fillId="0" borderId="0">
      <alignment vertical="center"/>
    </xf>
  </cellStyleXfs>
  <cellXfs count="68">
    <xf numFmtId="0" fontId="0" fillId="0" borderId="0" xfId="0">
      <alignment vertical="center"/>
    </xf>
    <xf numFmtId="176" fontId="1"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76" fontId="3" fillId="0" borderId="0" xfId="0" applyNumberFormat="1" applyFont="1" applyFill="1" applyBorder="1" applyAlignment="1">
      <alignment vertical="center"/>
    </xf>
    <xf numFmtId="0" fontId="4" fillId="0" borderId="0" xfId="0" applyFont="1">
      <alignment vertical="center"/>
    </xf>
    <xf numFmtId="176" fontId="1" fillId="0" borderId="0" xfId="0" applyNumberFormat="1" applyFont="1" applyFill="1" applyAlignment="1">
      <alignment vertical="center"/>
    </xf>
    <xf numFmtId="176" fontId="5" fillId="0" borderId="0"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176" fontId="7" fillId="2"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2" borderId="1" xfId="0" applyNumberFormat="1" applyFont="1" applyFill="1" applyBorder="1" applyAlignment="1">
      <alignment horizontal="left" vertical="center" wrapText="1"/>
    </xf>
    <xf numFmtId="0" fontId="14" fillId="0" borderId="1" xfId="0" applyFont="1" applyBorder="1" applyAlignment="1">
      <alignment horizontal="center" vertical="center"/>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left" vertical="center" wrapText="1"/>
    </xf>
    <xf numFmtId="176" fontId="10" fillId="0" borderId="1" xfId="49" applyNumberFormat="1" applyFont="1" applyFill="1" applyBorder="1" applyAlignment="1" applyProtection="1">
      <alignment horizontal="left" vertical="center" wrapText="1"/>
    </xf>
    <xf numFmtId="178" fontId="10"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177" fontId="19" fillId="0" borderId="2" xfId="0" applyNumberFormat="1"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176" fontId="6" fillId="0" borderId="1" xfId="8" applyNumberFormat="1" applyFont="1" applyFill="1" applyBorder="1" applyAlignment="1">
      <alignment horizontal="center" vertical="center" wrapText="1"/>
    </xf>
    <xf numFmtId="176" fontId="18" fillId="0" borderId="1" xfId="8" applyNumberFormat="1" applyFont="1" applyFill="1" applyBorder="1" applyAlignment="1">
      <alignment horizontal="center" vertical="center" wrapText="1"/>
    </xf>
    <xf numFmtId="177" fontId="8" fillId="0" borderId="1" xfId="8" applyNumberFormat="1" applyFont="1" applyFill="1" applyBorder="1" applyAlignment="1">
      <alignment horizontal="center" vertical="center" wrapText="1"/>
    </xf>
    <xf numFmtId="177" fontId="11" fillId="0" borderId="1" xfId="8" applyNumberFormat="1" applyFont="1" applyFill="1" applyBorder="1" applyAlignment="1">
      <alignment horizontal="center" vertical="center" wrapText="1"/>
    </xf>
    <xf numFmtId="177" fontId="8" fillId="0" borderId="1" xfId="8" applyNumberFormat="1" applyFont="1" applyFill="1" applyBorder="1" applyAlignment="1">
      <alignment horizontal="center" vertical="center" wrapText="1"/>
    </xf>
    <xf numFmtId="0" fontId="0" fillId="0" borderId="1" xfId="0" applyBorder="1">
      <alignment vertical="center"/>
    </xf>
    <xf numFmtId="176" fontId="20" fillId="0" borderId="1"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176" fontId="21" fillId="0" borderId="1" xfId="0" applyNumberFormat="1" applyFont="1" applyFill="1" applyBorder="1" applyAlignment="1">
      <alignment vertical="center"/>
    </xf>
    <xf numFmtId="0" fontId="7" fillId="0" borderId="1" xfId="0" applyFont="1" applyFill="1" applyBorder="1" applyAlignment="1">
      <alignment horizontal="center" vertical="center" wrapText="1"/>
    </xf>
    <xf numFmtId="176" fontId="22" fillId="0" borderId="1" xfId="0" applyNumberFormat="1" applyFont="1" applyFill="1" applyBorder="1" applyAlignment="1">
      <alignment vertical="center"/>
    </xf>
    <xf numFmtId="176" fontId="23" fillId="0" borderId="1" xfId="0" applyNumberFormat="1" applyFont="1" applyFill="1" applyBorder="1" applyAlignment="1">
      <alignment vertical="center"/>
    </xf>
    <xf numFmtId="176" fontId="1" fillId="0" borderId="1" xfId="0" applyNumberFormat="1" applyFont="1" applyFill="1" applyBorder="1" applyAlignment="1">
      <alignment horizontal="left" vertical="center"/>
    </xf>
    <xf numFmtId="176" fontId="3" fillId="0" borderId="1" xfId="0" applyNumberFormat="1" applyFont="1" applyFill="1" applyBorder="1" applyAlignment="1">
      <alignment horizontal="left" vertical="center"/>
    </xf>
    <xf numFmtId="0" fontId="4" fillId="0" borderId="1" xfId="0" applyFont="1" applyBorder="1">
      <alignment vertical="center"/>
    </xf>
    <xf numFmtId="176" fontId="24" fillId="0" borderId="1" xfId="0" applyNumberFormat="1"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8"/>
  <sheetViews>
    <sheetView tabSelected="1" zoomScale="90" zoomScaleNormal="90" topLeftCell="A15" workbookViewId="0">
      <selection activeCell="C24" sqref="C24"/>
    </sheetView>
  </sheetViews>
  <sheetFormatPr defaultColWidth="9" defaultRowHeight="13.5"/>
  <cols>
    <col min="1" max="1" width="5.55" customWidth="1"/>
    <col min="5" max="5" width="16.75" customWidth="1"/>
    <col min="6" max="6" width="42.125" customWidth="1"/>
    <col min="8" max="8" width="9.375"/>
    <col min="9" max="9" width="10" customWidth="1"/>
    <col min="13" max="14" width="9.375"/>
    <col min="21" max="21" width="22.25" customWidth="1"/>
  </cols>
  <sheetData>
    <row r="1" s="1" customFormat="1" ht="27" spans="1:22">
      <c r="A1" s="6" t="s">
        <v>0</v>
      </c>
      <c r="B1" s="6"/>
      <c r="C1" s="6"/>
      <c r="D1" s="6"/>
      <c r="E1" s="6"/>
      <c r="F1" s="6"/>
      <c r="G1" s="6"/>
      <c r="H1" s="6"/>
      <c r="I1" s="6"/>
      <c r="J1" s="6"/>
      <c r="K1" s="6"/>
      <c r="L1" s="6"/>
      <c r="M1" s="6"/>
      <c r="N1" s="6"/>
      <c r="O1" s="6"/>
      <c r="P1" s="6"/>
      <c r="Q1" s="6"/>
      <c r="R1" s="6"/>
      <c r="S1" s="6"/>
      <c r="T1" s="6"/>
      <c r="U1" s="6"/>
      <c r="V1" s="6"/>
    </row>
    <row r="2" s="1" customFormat="1" spans="1:22">
      <c r="A2" s="7" t="s">
        <v>1</v>
      </c>
      <c r="B2" s="7" t="s">
        <v>2</v>
      </c>
      <c r="C2" s="7" t="s">
        <v>3</v>
      </c>
      <c r="D2" s="7" t="s">
        <v>4</v>
      </c>
      <c r="E2" s="7" t="s">
        <v>5</v>
      </c>
      <c r="F2" s="7" t="s">
        <v>6</v>
      </c>
      <c r="G2" s="7" t="s">
        <v>7</v>
      </c>
      <c r="H2" s="7" t="s">
        <v>8</v>
      </c>
      <c r="I2" s="7"/>
      <c r="J2" s="7"/>
      <c r="K2" s="49"/>
      <c r="L2" s="7"/>
      <c r="M2" s="7"/>
      <c r="N2" s="7"/>
      <c r="O2" s="7"/>
      <c r="P2" s="7"/>
      <c r="Q2" s="7" t="s">
        <v>9</v>
      </c>
      <c r="R2" s="7" t="s">
        <v>10</v>
      </c>
      <c r="S2" s="7" t="s">
        <v>11</v>
      </c>
      <c r="T2" s="7" t="s">
        <v>12</v>
      </c>
      <c r="U2" s="7" t="s">
        <v>13</v>
      </c>
      <c r="V2" s="7" t="s">
        <v>14</v>
      </c>
    </row>
    <row r="3" s="1" customFormat="1" spans="1:22">
      <c r="A3" s="7"/>
      <c r="B3" s="7"/>
      <c r="C3" s="7"/>
      <c r="D3" s="7"/>
      <c r="E3" s="7"/>
      <c r="F3" s="7"/>
      <c r="G3" s="7"/>
      <c r="H3" s="7" t="s">
        <v>15</v>
      </c>
      <c r="I3" s="50" t="s">
        <v>16</v>
      </c>
      <c r="J3" s="50"/>
      <c r="K3" s="51"/>
      <c r="L3" s="50"/>
      <c r="M3" s="50"/>
      <c r="N3" s="7" t="s">
        <v>17</v>
      </c>
      <c r="O3" s="7" t="s">
        <v>18</v>
      </c>
      <c r="P3" s="7" t="s">
        <v>19</v>
      </c>
      <c r="Q3" s="7"/>
      <c r="R3" s="7"/>
      <c r="S3" s="7"/>
      <c r="T3" s="7"/>
      <c r="U3" s="7"/>
      <c r="V3" s="7"/>
    </row>
    <row r="4" s="1" customFormat="1" ht="22.5" spans="1:22">
      <c r="A4" s="7"/>
      <c r="B4" s="7"/>
      <c r="C4" s="7"/>
      <c r="D4" s="7"/>
      <c r="E4" s="7"/>
      <c r="F4" s="7"/>
      <c r="G4" s="7"/>
      <c r="H4" s="7"/>
      <c r="I4" s="7" t="s">
        <v>20</v>
      </c>
      <c r="J4" s="50" t="s">
        <v>21</v>
      </c>
      <c r="K4" s="51" t="s">
        <v>22</v>
      </c>
      <c r="L4" s="50" t="s">
        <v>23</v>
      </c>
      <c r="M4" s="50" t="s">
        <v>24</v>
      </c>
      <c r="N4" s="7"/>
      <c r="O4" s="7"/>
      <c r="P4" s="7"/>
      <c r="Q4" s="7"/>
      <c r="R4" s="7"/>
      <c r="S4" s="7"/>
      <c r="T4" s="7"/>
      <c r="U4" s="7"/>
      <c r="V4" s="7"/>
    </row>
    <row r="5" s="1" customFormat="1" ht="43" customHeight="1" spans="1:22">
      <c r="A5" s="8" t="s">
        <v>25</v>
      </c>
      <c r="B5" s="9"/>
      <c r="C5" s="9"/>
      <c r="D5" s="9"/>
      <c r="E5" s="9"/>
      <c r="F5" s="10"/>
      <c r="G5" s="11"/>
      <c r="H5" s="12">
        <f>H26+H27+H28+H29+H30+H31+H32+H33+H34+H35+H36+H37+H38+H40+G41+H42+H43+H6+H7+H8+H9+H10+H11+H12+H13+H14+H15+H16+H17+H18+H19+H20+H21+H22+H23+H24+H47+H44+H45</f>
        <v>6215.78</v>
      </c>
      <c r="I5" s="12">
        <f>I25+I39+I46+I48</f>
        <v>1850</v>
      </c>
      <c r="J5" s="12">
        <f>J26+J27+J28+J29+J30+J31+J32+J33+J34+J35+J36+J37+J38+J40+I41+J42+J43+J6+J7+J8+J9+J10+J11+J12+J13+J14+J15+J16+J17+J18+J19+J20+J21+J22+J23+J24+J47+J44+J45</f>
        <v>38</v>
      </c>
      <c r="K5" s="12">
        <f>K26+K27+K28+K29+K30+K31+K32+K33+K34+K35+K36+K37+K38+K40+J41+K42+K43+K6+K7+K8+K9+K10+K11+K12+K13+K14+K15+K16+K17+K18+K19+K20+K21+K22+K23+K24+K47+K44+K45</f>
        <v>0</v>
      </c>
      <c r="L5" s="12">
        <f>L26+L27+L28+L29+L30+L31+L32+L33+L34+L35+L36+L37+L38+L40+K41+L42+L43+L6+L7+L8+L9+L10+L11+L12+L13+L14+L15+L16+L17+L18+L19+L20+L21+L22+L23+L24+L47+L44+L45</f>
        <v>0</v>
      </c>
      <c r="M5" s="12">
        <f>M26+M27+M28+M29+M30+M31+M32+M33+M34+M35+M36+M37+M38+M40+M41+M42+M43+M6+M7+M8+M9+M10+M11+M12+M13+M14+M15+M16+M17+M18+M19+M20+M21+M22+M23+M24+M47+M44+M45</f>
        <v>1850</v>
      </c>
      <c r="N5" s="12">
        <f>N26+N27+N28+N29+N30+N31+N32+N33+N34+N35+N36+N37+N38+N40+N41+N42+N43+N6+N7+N8+N9+N10+N11+N12+N13+N14+N15+N16+N17+N18+N19+N20+N21+N22+N23+N24+N47+N44+N45</f>
        <v>2380.78</v>
      </c>
      <c r="O5" s="12">
        <f>O26+O27+O28+O29+O30+O31+O32+O33+O34+O35+O36+O37+O38+O40+O41+O42+O43+O6+O7+O8+O9+O10+O11+O12+O13+O14+O15+O16+O17+O18+O19+O20+O21+O22+O23+O24+O47+O44+O45</f>
        <v>0</v>
      </c>
      <c r="P5" s="12"/>
      <c r="Q5" s="12"/>
      <c r="R5" s="31"/>
      <c r="S5" s="13"/>
      <c r="T5" s="31"/>
      <c r="U5" s="59"/>
      <c r="V5" s="14"/>
    </row>
    <row r="6" s="1" customFormat="1" ht="36" spans="1:22">
      <c r="A6" s="13">
        <v>1</v>
      </c>
      <c r="B6" s="14" t="s">
        <v>26</v>
      </c>
      <c r="C6" s="14" t="s">
        <v>27</v>
      </c>
      <c r="D6" s="14" t="s">
        <v>28</v>
      </c>
      <c r="E6" s="15" t="s">
        <v>29</v>
      </c>
      <c r="F6" s="16" t="s">
        <v>30</v>
      </c>
      <c r="G6" s="17">
        <v>2023</v>
      </c>
      <c r="H6" s="12">
        <v>3</v>
      </c>
      <c r="I6" s="12">
        <v>3</v>
      </c>
      <c r="J6" s="52"/>
      <c r="K6" s="52"/>
      <c r="L6" s="52"/>
      <c r="M6" s="52">
        <v>3</v>
      </c>
      <c r="N6" s="52"/>
      <c r="O6" s="52"/>
      <c r="P6" s="52"/>
      <c r="Q6" s="31" t="s">
        <v>31</v>
      </c>
      <c r="R6" s="13"/>
      <c r="S6" s="31" t="s">
        <v>26</v>
      </c>
      <c r="T6" s="31" t="s">
        <v>26</v>
      </c>
      <c r="U6" s="15" t="s">
        <v>32</v>
      </c>
      <c r="V6" s="60"/>
    </row>
    <row r="7" s="1" customFormat="1" ht="36" spans="1:22">
      <c r="A7" s="13">
        <v>2</v>
      </c>
      <c r="B7" s="14" t="s">
        <v>26</v>
      </c>
      <c r="C7" s="14" t="s">
        <v>27</v>
      </c>
      <c r="D7" s="14" t="s">
        <v>28</v>
      </c>
      <c r="E7" s="15" t="s">
        <v>33</v>
      </c>
      <c r="F7" s="16" t="s">
        <v>34</v>
      </c>
      <c r="G7" s="17">
        <v>2023</v>
      </c>
      <c r="H7" s="12">
        <v>5</v>
      </c>
      <c r="I7" s="12">
        <v>5</v>
      </c>
      <c r="J7" s="52"/>
      <c r="K7" s="52"/>
      <c r="L7" s="52"/>
      <c r="M7" s="52">
        <v>5</v>
      </c>
      <c r="N7" s="52"/>
      <c r="O7" s="52"/>
      <c r="P7" s="52"/>
      <c r="Q7" s="31" t="s">
        <v>31</v>
      </c>
      <c r="R7" s="13"/>
      <c r="S7" s="31" t="s">
        <v>26</v>
      </c>
      <c r="T7" s="31" t="s">
        <v>26</v>
      </c>
      <c r="U7" s="15" t="s">
        <v>35</v>
      </c>
      <c r="V7" s="60"/>
    </row>
    <row r="8" s="1" customFormat="1" ht="72" spans="1:22">
      <c r="A8" s="13">
        <v>3</v>
      </c>
      <c r="B8" s="14" t="s">
        <v>26</v>
      </c>
      <c r="C8" s="14" t="s">
        <v>36</v>
      </c>
      <c r="D8" s="14" t="s">
        <v>28</v>
      </c>
      <c r="E8" s="15" t="s">
        <v>37</v>
      </c>
      <c r="F8" s="16" t="s">
        <v>38</v>
      </c>
      <c r="G8" s="17">
        <v>2023</v>
      </c>
      <c r="H8" s="12">
        <v>30</v>
      </c>
      <c r="I8" s="12">
        <v>30</v>
      </c>
      <c r="J8" s="52"/>
      <c r="K8" s="52"/>
      <c r="L8" s="52"/>
      <c r="M8" s="52">
        <v>30</v>
      </c>
      <c r="N8" s="52"/>
      <c r="O8" s="52"/>
      <c r="P8" s="52"/>
      <c r="Q8" s="31" t="s">
        <v>31</v>
      </c>
      <c r="R8" s="13"/>
      <c r="S8" s="31" t="s">
        <v>26</v>
      </c>
      <c r="T8" s="31" t="s">
        <v>26</v>
      </c>
      <c r="U8" s="16" t="s">
        <v>39</v>
      </c>
      <c r="V8" s="60"/>
    </row>
    <row r="9" s="1" customFormat="1" ht="48" spans="1:22">
      <c r="A9" s="18">
        <v>4</v>
      </c>
      <c r="B9" s="19" t="s">
        <v>40</v>
      </c>
      <c r="C9" s="19" t="s">
        <v>41</v>
      </c>
      <c r="D9" s="19" t="s">
        <v>28</v>
      </c>
      <c r="E9" s="20" t="s">
        <v>42</v>
      </c>
      <c r="F9" s="20" t="s">
        <v>43</v>
      </c>
      <c r="G9" s="21">
        <v>2023</v>
      </c>
      <c r="H9" s="22">
        <v>15</v>
      </c>
      <c r="I9" s="22">
        <v>15</v>
      </c>
      <c r="J9" s="53"/>
      <c r="K9" s="53"/>
      <c r="L9" s="53"/>
      <c r="M9" s="53">
        <v>15</v>
      </c>
      <c r="N9" s="53"/>
      <c r="O9" s="52"/>
      <c r="P9" s="52"/>
      <c r="Q9" s="31" t="s">
        <v>31</v>
      </c>
      <c r="R9" s="13"/>
      <c r="S9" s="31" t="s">
        <v>40</v>
      </c>
      <c r="T9" s="31" t="s">
        <v>40</v>
      </c>
      <c r="U9" s="16" t="s">
        <v>44</v>
      </c>
      <c r="V9" s="60"/>
    </row>
    <row r="10" s="1" customFormat="1" ht="59" customHeight="1" spans="1:22">
      <c r="A10" s="18">
        <v>5</v>
      </c>
      <c r="B10" s="19" t="s">
        <v>40</v>
      </c>
      <c r="C10" s="19" t="s">
        <v>45</v>
      </c>
      <c r="D10" s="19" t="s">
        <v>28</v>
      </c>
      <c r="E10" s="20" t="s">
        <v>46</v>
      </c>
      <c r="F10" s="20" t="s">
        <v>47</v>
      </c>
      <c r="G10" s="21">
        <v>2023</v>
      </c>
      <c r="H10" s="22">
        <v>12</v>
      </c>
      <c r="I10" s="22">
        <v>12</v>
      </c>
      <c r="J10" s="53"/>
      <c r="K10" s="53"/>
      <c r="L10" s="53"/>
      <c r="M10" s="53">
        <v>12</v>
      </c>
      <c r="N10" s="53"/>
      <c r="O10" s="52"/>
      <c r="P10" s="52"/>
      <c r="Q10" s="31" t="s">
        <v>31</v>
      </c>
      <c r="R10" s="13"/>
      <c r="S10" s="31" t="s">
        <v>40</v>
      </c>
      <c r="T10" s="31" t="s">
        <v>40</v>
      </c>
      <c r="U10" s="16" t="s">
        <v>48</v>
      </c>
      <c r="V10" s="60"/>
    </row>
    <row r="11" s="1" customFormat="1" ht="36" spans="1:22">
      <c r="A11" s="18">
        <v>6</v>
      </c>
      <c r="B11" s="19" t="s">
        <v>40</v>
      </c>
      <c r="C11" s="23" t="s">
        <v>49</v>
      </c>
      <c r="D11" s="19" t="s">
        <v>28</v>
      </c>
      <c r="E11" s="20" t="s">
        <v>50</v>
      </c>
      <c r="F11" s="20" t="s">
        <v>51</v>
      </c>
      <c r="G11" s="21">
        <v>2023</v>
      </c>
      <c r="H11" s="22">
        <v>2</v>
      </c>
      <c r="I11" s="22">
        <v>2</v>
      </c>
      <c r="J11" s="53"/>
      <c r="K11" s="53"/>
      <c r="L11" s="53"/>
      <c r="M11" s="53">
        <v>2</v>
      </c>
      <c r="N11" s="53"/>
      <c r="O11" s="52"/>
      <c r="P11" s="52"/>
      <c r="Q11" s="31" t="s">
        <v>31</v>
      </c>
      <c r="R11" s="13"/>
      <c r="S11" s="31" t="s">
        <v>40</v>
      </c>
      <c r="T11" s="31" t="s">
        <v>40</v>
      </c>
      <c r="U11" s="16" t="s">
        <v>52</v>
      </c>
      <c r="V11" s="60"/>
    </row>
    <row r="12" s="1" customFormat="1" ht="36" spans="1:22">
      <c r="A12" s="18">
        <v>7</v>
      </c>
      <c r="B12" s="19" t="s">
        <v>40</v>
      </c>
      <c r="C12" s="23" t="s">
        <v>53</v>
      </c>
      <c r="D12" s="19" t="s">
        <v>28</v>
      </c>
      <c r="E12" s="20" t="s">
        <v>54</v>
      </c>
      <c r="F12" s="20" t="s">
        <v>55</v>
      </c>
      <c r="G12" s="21">
        <v>2023</v>
      </c>
      <c r="H12" s="22">
        <v>2</v>
      </c>
      <c r="I12" s="22">
        <v>2</v>
      </c>
      <c r="J12" s="53"/>
      <c r="K12" s="53"/>
      <c r="L12" s="53"/>
      <c r="M12" s="53">
        <v>2</v>
      </c>
      <c r="N12" s="53"/>
      <c r="O12" s="52"/>
      <c r="P12" s="52"/>
      <c r="Q12" s="31" t="s">
        <v>31</v>
      </c>
      <c r="R12" s="13"/>
      <c r="S12" s="31" t="s">
        <v>40</v>
      </c>
      <c r="T12" s="31" t="s">
        <v>40</v>
      </c>
      <c r="U12" s="16" t="s">
        <v>56</v>
      </c>
      <c r="V12" s="60"/>
    </row>
    <row r="13" s="1" customFormat="1" ht="72" spans="1:22">
      <c r="A13" s="13">
        <v>8</v>
      </c>
      <c r="B13" s="14" t="s">
        <v>57</v>
      </c>
      <c r="C13" s="24" t="s">
        <v>58</v>
      </c>
      <c r="D13" s="14" t="s">
        <v>28</v>
      </c>
      <c r="E13" s="16" t="s">
        <v>59</v>
      </c>
      <c r="F13" s="16" t="s">
        <v>60</v>
      </c>
      <c r="G13" s="17">
        <v>2023</v>
      </c>
      <c r="H13" s="12">
        <v>13.5</v>
      </c>
      <c r="I13" s="12">
        <v>13.5</v>
      </c>
      <c r="J13" s="52"/>
      <c r="K13" s="52"/>
      <c r="L13" s="52"/>
      <c r="M13" s="52">
        <v>13.5</v>
      </c>
      <c r="N13" s="52"/>
      <c r="O13" s="52"/>
      <c r="P13" s="52"/>
      <c r="Q13" s="31" t="s">
        <v>31</v>
      </c>
      <c r="R13" s="13"/>
      <c r="S13" s="31" t="s">
        <v>57</v>
      </c>
      <c r="T13" s="31" t="s">
        <v>57</v>
      </c>
      <c r="U13" s="16" t="s">
        <v>61</v>
      </c>
      <c r="V13" s="60"/>
    </row>
    <row r="14" s="2" customFormat="1" ht="36" spans="1:22">
      <c r="A14" s="25">
        <v>9</v>
      </c>
      <c r="B14" s="26" t="s">
        <v>62</v>
      </c>
      <c r="C14" s="26" t="s">
        <v>63</v>
      </c>
      <c r="D14" s="27" t="s">
        <v>28</v>
      </c>
      <c r="E14" s="26" t="s">
        <v>64</v>
      </c>
      <c r="F14" s="26" t="s">
        <v>65</v>
      </c>
      <c r="G14" s="28">
        <v>2023</v>
      </c>
      <c r="H14" s="29">
        <v>4.6</v>
      </c>
      <c r="I14" s="29">
        <v>4.6</v>
      </c>
      <c r="J14" s="54"/>
      <c r="K14" s="54"/>
      <c r="L14" s="54"/>
      <c r="M14" s="54">
        <v>4.6</v>
      </c>
      <c r="N14" s="54"/>
      <c r="O14" s="54"/>
      <c r="P14" s="54"/>
      <c r="Q14" s="61" t="s">
        <v>31</v>
      </c>
      <c r="R14" s="25"/>
      <c r="S14" s="61" t="s">
        <v>62</v>
      </c>
      <c r="T14" s="61" t="s">
        <v>62</v>
      </c>
      <c r="U14" s="26" t="s">
        <v>66</v>
      </c>
      <c r="V14" s="62"/>
    </row>
    <row r="15" s="2" customFormat="1" ht="32" customHeight="1" spans="1:22">
      <c r="A15" s="25">
        <v>10</v>
      </c>
      <c r="B15" s="26" t="s">
        <v>62</v>
      </c>
      <c r="C15" s="26" t="s">
        <v>67</v>
      </c>
      <c r="D15" s="27" t="s">
        <v>28</v>
      </c>
      <c r="E15" s="26" t="s">
        <v>68</v>
      </c>
      <c r="F15" s="26" t="s">
        <v>69</v>
      </c>
      <c r="G15" s="28">
        <v>2023</v>
      </c>
      <c r="H15" s="29">
        <v>1.5</v>
      </c>
      <c r="I15" s="29">
        <v>1.5</v>
      </c>
      <c r="J15" s="54"/>
      <c r="K15" s="54"/>
      <c r="L15" s="54"/>
      <c r="M15" s="54">
        <v>1.5</v>
      </c>
      <c r="N15" s="54"/>
      <c r="O15" s="54"/>
      <c r="P15" s="54"/>
      <c r="Q15" s="61" t="s">
        <v>31</v>
      </c>
      <c r="R15" s="25"/>
      <c r="S15" s="61" t="s">
        <v>62</v>
      </c>
      <c r="T15" s="61" t="s">
        <v>62</v>
      </c>
      <c r="U15" s="26" t="s">
        <v>70</v>
      </c>
      <c r="V15" s="62"/>
    </row>
    <row r="16" s="2" customFormat="1" ht="30" customHeight="1" spans="1:22">
      <c r="A16" s="25">
        <v>11</v>
      </c>
      <c r="B16" s="26" t="s">
        <v>62</v>
      </c>
      <c r="C16" s="26" t="s">
        <v>63</v>
      </c>
      <c r="D16" s="27" t="s">
        <v>28</v>
      </c>
      <c r="E16" s="26" t="s">
        <v>71</v>
      </c>
      <c r="F16" s="26" t="s">
        <v>72</v>
      </c>
      <c r="G16" s="28">
        <v>2023</v>
      </c>
      <c r="H16" s="29">
        <v>3.5</v>
      </c>
      <c r="I16" s="29">
        <v>3.5</v>
      </c>
      <c r="J16" s="54"/>
      <c r="K16" s="54"/>
      <c r="L16" s="54"/>
      <c r="M16" s="54">
        <v>3.5</v>
      </c>
      <c r="N16" s="54"/>
      <c r="O16" s="54"/>
      <c r="P16" s="54"/>
      <c r="Q16" s="61" t="s">
        <v>31</v>
      </c>
      <c r="R16" s="25"/>
      <c r="S16" s="61" t="s">
        <v>62</v>
      </c>
      <c r="T16" s="61" t="s">
        <v>62</v>
      </c>
      <c r="U16" s="26" t="s">
        <v>73</v>
      </c>
      <c r="V16" s="62"/>
    </row>
    <row r="17" s="1" customFormat="1" ht="36" spans="1:22">
      <c r="A17" s="13">
        <v>12</v>
      </c>
      <c r="B17" s="16" t="s">
        <v>74</v>
      </c>
      <c r="C17" s="16" t="s">
        <v>75</v>
      </c>
      <c r="D17" s="14" t="s">
        <v>28</v>
      </c>
      <c r="E17" s="16" t="s">
        <v>76</v>
      </c>
      <c r="F17" s="16" t="s">
        <v>77</v>
      </c>
      <c r="G17" s="17">
        <v>2023</v>
      </c>
      <c r="H17" s="12">
        <v>1.5</v>
      </c>
      <c r="I17" s="12">
        <v>1.5</v>
      </c>
      <c r="J17" s="52"/>
      <c r="K17" s="52"/>
      <c r="L17" s="52"/>
      <c r="M17" s="52">
        <v>1.5</v>
      </c>
      <c r="N17" s="52"/>
      <c r="O17" s="52"/>
      <c r="P17" s="52"/>
      <c r="Q17" s="31" t="s">
        <v>31</v>
      </c>
      <c r="R17" s="13"/>
      <c r="S17" s="31" t="s">
        <v>74</v>
      </c>
      <c r="T17" s="31" t="s">
        <v>74</v>
      </c>
      <c r="U17" s="16" t="s">
        <v>78</v>
      </c>
      <c r="V17" s="60"/>
    </row>
    <row r="18" s="1" customFormat="1" ht="36" spans="1:22">
      <c r="A18" s="13">
        <v>13</v>
      </c>
      <c r="B18" s="16" t="s">
        <v>74</v>
      </c>
      <c r="C18" s="16" t="s">
        <v>79</v>
      </c>
      <c r="D18" s="14" t="s">
        <v>28</v>
      </c>
      <c r="E18" s="16" t="s">
        <v>80</v>
      </c>
      <c r="F18" s="16" t="s">
        <v>81</v>
      </c>
      <c r="G18" s="17">
        <v>2023</v>
      </c>
      <c r="H18" s="12">
        <v>11</v>
      </c>
      <c r="I18" s="12">
        <v>11</v>
      </c>
      <c r="J18" s="52"/>
      <c r="K18" s="52"/>
      <c r="L18" s="52"/>
      <c r="M18" s="52">
        <v>11</v>
      </c>
      <c r="N18" s="52"/>
      <c r="O18" s="52"/>
      <c r="P18" s="52"/>
      <c r="Q18" s="31" t="s">
        <v>31</v>
      </c>
      <c r="R18" s="13"/>
      <c r="S18" s="31" t="s">
        <v>74</v>
      </c>
      <c r="T18" s="31" t="s">
        <v>74</v>
      </c>
      <c r="U18" s="16" t="s">
        <v>82</v>
      </c>
      <c r="V18" s="60"/>
    </row>
    <row r="19" s="1" customFormat="1" ht="36" spans="1:22">
      <c r="A19" s="13">
        <v>14</v>
      </c>
      <c r="B19" s="16" t="s">
        <v>74</v>
      </c>
      <c r="C19" s="16" t="s">
        <v>83</v>
      </c>
      <c r="D19" s="14" t="s">
        <v>28</v>
      </c>
      <c r="E19" s="16" t="s">
        <v>84</v>
      </c>
      <c r="F19" s="16" t="s">
        <v>85</v>
      </c>
      <c r="G19" s="17">
        <v>2023</v>
      </c>
      <c r="H19" s="12">
        <v>2</v>
      </c>
      <c r="I19" s="12">
        <v>2</v>
      </c>
      <c r="J19" s="52"/>
      <c r="K19" s="52"/>
      <c r="L19" s="52"/>
      <c r="M19" s="52">
        <v>2</v>
      </c>
      <c r="N19" s="52"/>
      <c r="O19" s="52"/>
      <c r="P19" s="52"/>
      <c r="Q19" s="31" t="s">
        <v>31</v>
      </c>
      <c r="R19" s="13"/>
      <c r="S19" s="31" t="s">
        <v>74</v>
      </c>
      <c r="T19" s="31" t="s">
        <v>74</v>
      </c>
      <c r="U19" s="16" t="s">
        <v>86</v>
      </c>
      <c r="V19" s="60"/>
    </row>
    <row r="20" s="1" customFormat="1" ht="36" spans="1:22">
      <c r="A20" s="13">
        <v>15</v>
      </c>
      <c r="B20" s="16" t="s">
        <v>74</v>
      </c>
      <c r="C20" s="16" t="s">
        <v>87</v>
      </c>
      <c r="D20" s="14" t="s">
        <v>28</v>
      </c>
      <c r="E20" s="16" t="s">
        <v>88</v>
      </c>
      <c r="F20" s="16" t="s">
        <v>89</v>
      </c>
      <c r="G20" s="17">
        <v>2023</v>
      </c>
      <c r="H20" s="12">
        <v>2</v>
      </c>
      <c r="I20" s="12">
        <v>2</v>
      </c>
      <c r="J20" s="52"/>
      <c r="K20" s="52"/>
      <c r="L20" s="52"/>
      <c r="M20" s="52">
        <v>2</v>
      </c>
      <c r="N20" s="52"/>
      <c r="O20" s="52"/>
      <c r="P20" s="52"/>
      <c r="Q20" s="31" t="s">
        <v>31</v>
      </c>
      <c r="R20" s="13"/>
      <c r="S20" s="31" t="s">
        <v>74</v>
      </c>
      <c r="T20" s="31" t="s">
        <v>74</v>
      </c>
      <c r="U20" s="16" t="s">
        <v>90</v>
      </c>
      <c r="V20" s="60"/>
    </row>
    <row r="21" s="1" customFormat="1" ht="51" customHeight="1" spans="1:22">
      <c r="A21" s="13">
        <v>16</v>
      </c>
      <c r="B21" s="16" t="s">
        <v>74</v>
      </c>
      <c r="C21" s="16" t="s">
        <v>91</v>
      </c>
      <c r="D21" s="14" t="s">
        <v>28</v>
      </c>
      <c r="E21" s="16" t="s">
        <v>92</v>
      </c>
      <c r="F21" s="16" t="s">
        <v>93</v>
      </c>
      <c r="G21" s="17">
        <v>2023</v>
      </c>
      <c r="H21" s="12">
        <v>1.5</v>
      </c>
      <c r="I21" s="12">
        <v>1.5</v>
      </c>
      <c r="J21" s="52"/>
      <c r="K21" s="52"/>
      <c r="L21" s="52"/>
      <c r="M21" s="52">
        <v>1.5</v>
      </c>
      <c r="N21" s="52"/>
      <c r="O21" s="52"/>
      <c r="P21" s="52"/>
      <c r="Q21" s="31" t="s">
        <v>31</v>
      </c>
      <c r="R21" s="13"/>
      <c r="S21" s="31" t="s">
        <v>74</v>
      </c>
      <c r="T21" s="31" t="s">
        <v>74</v>
      </c>
      <c r="U21" s="16" t="s">
        <v>94</v>
      </c>
      <c r="V21" s="60"/>
    </row>
    <row r="22" s="1" customFormat="1" ht="36" spans="1:22">
      <c r="A22" s="13">
        <v>17</v>
      </c>
      <c r="B22" s="14" t="s">
        <v>95</v>
      </c>
      <c r="C22" s="16" t="s">
        <v>96</v>
      </c>
      <c r="D22" s="14" t="s">
        <v>28</v>
      </c>
      <c r="E22" s="16" t="s">
        <v>97</v>
      </c>
      <c r="F22" s="16" t="s">
        <v>98</v>
      </c>
      <c r="G22" s="17">
        <v>2023</v>
      </c>
      <c r="H22" s="12">
        <v>6</v>
      </c>
      <c r="I22" s="12">
        <v>6</v>
      </c>
      <c r="J22" s="52"/>
      <c r="K22" s="52"/>
      <c r="L22" s="52"/>
      <c r="M22" s="52">
        <v>6</v>
      </c>
      <c r="N22" s="52"/>
      <c r="O22" s="52"/>
      <c r="P22" s="52"/>
      <c r="Q22" s="31" t="s">
        <v>31</v>
      </c>
      <c r="R22" s="13"/>
      <c r="S22" s="31" t="s">
        <v>95</v>
      </c>
      <c r="T22" s="31" t="s">
        <v>95</v>
      </c>
      <c r="U22" s="16" t="s">
        <v>99</v>
      </c>
      <c r="V22" s="60"/>
    </row>
    <row r="23" s="3" customFormat="1" ht="36" spans="1:22">
      <c r="A23" s="18">
        <v>18</v>
      </c>
      <c r="B23" s="19" t="s">
        <v>100</v>
      </c>
      <c r="C23" s="20" t="s">
        <v>101</v>
      </c>
      <c r="D23" s="19" t="s">
        <v>28</v>
      </c>
      <c r="E23" s="20" t="s">
        <v>102</v>
      </c>
      <c r="F23" s="20" t="s">
        <v>103</v>
      </c>
      <c r="G23" s="21">
        <v>2023</v>
      </c>
      <c r="H23" s="22">
        <v>6</v>
      </c>
      <c r="I23" s="22">
        <v>6</v>
      </c>
      <c r="J23" s="53"/>
      <c r="K23" s="53"/>
      <c r="L23" s="53"/>
      <c r="M23" s="53">
        <v>6</v>
      </c>
      <c r="N23" s="53"/>
      <c r="O23" s="53"/>
      <c r="P23" s="53"/>
      <c r="Q23" s="34" t="s">
        <v>31</v>
      </c>
      <c r="R23" s="18"/>
      <c r="S23" s="34" t="s">
        <v>100</v>
      </c>
      <c r="T23" s="34" t="s">
        <v>100</v>
      </c>
      <c r="U23" s="20" t="s">
        <v>104</v>
      </c>
      <c r="V23" s="63"/>
    </row>
    <row r="24" s="3" customFormat="1" ht="36" spans="1:22">
      <c r="A24" s="18">
        <v>19</v>
      </c>
      <c r="B24" s="19" t="s">
        <v>100</v>
      </c>
      <c r="C24" s="20" t="s">
        <v>105</v>
      </c>
      <c r="D24" s="19" t="s">
        <v>28</v>
      </c>
      <c r="E24" s="20" t="s">
        <v>106</v>
      </c>
      <c r="F24" s="20" t="s">
        <v>107</v>
      </c>
      <c r="G24" s="21">
        <v>2023</v>
      </c>
      <c r="H24" s="22">
        <v>5</v>
      </c>
      <c r="I24" s="22">
        <v>5</v>
      </c>
      <c r="J24" s="53"/>
      <c r="K24" s="53"/>
      <c r="L24" s="53"/>
      <c r="M24" s="53">
        <v>5</v>
      </c>
      <c r="N24" s="53"/>
      <c r="O24" s="53"/>
      <c r="P24" s="53"/>
      <c r="Q24" s="34" t="s">
        <v>31</v>
      </c>
      <c r="R24" s="18"/>
      <c r="S24" s="34" t="s">
        <v>100</v>
      </c>
      <c r="T24" s="34" t="s">
        <v>100</v>
      </c>
      <c r="U24" s="20" t="s">
        <v>108</v>
      </c>
      <c r="V24" s="63"/>
    </row>
    <row r="25" s="1" customFormat="1" ht="27" customHeight="1" spans="1:22">
      <c r="A25" s="8" t="s">
        <v>109</v>
      </c>
      <c r="B25" s="9"/>
      <c r="C25" s="9"/>
      <c r="D25" s="9"/>
      <c r="E25" s="9"/>
      <c r="F25" s="10"/>
      <c r="G25" s="17"/>
      <c r="H25" s="30"/>
      <c r="I25" s="12">
        <f>SUM(I6:I24)</f>
        <v>127.1</v>
      </c>
      <c r="J25" s="52"/>
      <c r="K25" s="52"/>
      <c r="L25" s="52"/>
      <c r="M25" s="52"/>
      <c r="N25" s="52"/>
      <c r="O25" s="52"/>
      <c r="P25" s="52"/>
      <c r="Q25" s="31"/>
      <c r="R25" s="13"/>
      <c r="S25" s="31"/>
      <c r="T25" s="31"/>
      <c r="U25" s="16"/>
      <c r="V25" s="60"/>
    </row>
    <row r="26" ht="36" spans="1:22">
      <c r="A26" s="13">
        <v>20</v>
      </c>
      <c r="B26" s="14" t="s">
        <v>110</v>
      </c>
      <c r="C26" s="14" t="s">
        <v>111</v>
      </c>
      <c r="D26" s="31" t="s">
        <v>112</v>
      </c>
      <c r="E26" s="32" t="s">
        <v>113</v>
      </c>
      <c r="F26" s="32" t="s">
        <v>114</v>
      </c>
      <c r="G26" s="17">
        <v>2023</v>
      </c>
      <c r="H26" s="12">
        <v>60</v>
      </c>
      <c r="I26" s="12">
        <v>60</v>
      </c>
      <c r="J26" s="12"/>
      <c r="K26" s="12"/>
      <c r="L26" s="12"/>
      <c r="M26" s="12">
        <v>60</v>
      </c>
      <c r="N26" s="12"/>
      <c r="O26" s="12"/>
      <c r="P26" s="12"/>
      <c r="Q26" s="31" t="s">
        <v>31</v>
      </c>
      <c r="R26" s="13"/>
      <c r="S26" s="31" t="s">
        <v>115</v>
      </c>
      <c r="T26" s="31" t="s">
        <v>116</v>
      </c>
      <c r="U26" s="15" t="s">
        <v>117</v>
      </c>
      <c r="V26" s="55"/>
    </row>
    <row r="27" ht="36" spans="1:22">
      <c r="A27" s="13">
        <v>21</v>
      </c>
      <c r="B27" s="14" t="s">
        <v>118</v>
      </c>
      <c r="C27" s="14" t="s">
        <v>111</v>
      </c>
      <c r="D27" s="14" t="s">
        <v>119</v>
      </c>
      <c r="E27" s="32" t="s">
        <v>120</v>
      </c>
      <c r="F27" s="15" t="s">
        <v>121</v>
      </c>
      <c r="G27" s="17">
        <v>2023</v>
      </c>
      <c r="H27" s="12">
        <v>4</v>
      </c>
      <c r="I27" s="12">
        <v>4</v>
      </c>
      <c r="J27" s="52"/>
      <c r="K27" s="52"/>
      <c r="L27" s="52"/>
      <c r="M27" s="52">
        <v>4</v>
      </c>
      <c r="N27" s="52"/>
      <c r="O27" s="52"/>
      <c r="P27" s="52"/>
      <c r="Q27" s="31" t="s">
        <v>31</v>
      </c>
      <c r="R27" s="13"/>
      <c r="S27" s="31" t="s">
        <v>118</v>
      </c>
      <c r="T27" s="31" t="s">
        <v>118</v>
      </c>
      <c r="U27" s="64"/>
      <c r="V27" s="55"/>
    </row>
    <row r="28" ht="36" spans="1:22">
      <c r="A28" s="13">
        <v>22</v>
      </c>
      <c r="B28" s="14" t="s">
        <v>118</v>
      </c>
      <c r="C28" s="14" t="s">
        <v>111</v>
      </c>
      <c r="D28" s="14" t="s">
        <v>119</v>
      </c>
      <c r="E28" s="32" t="s">
        <v>122</v>
      </c>
      <c r="F28" s="15" t="s">
        <v>123</v>
      </c>
      <c r="G28" s="17">
        <v>2023</v>
      </c>
      <c r="H28" s="12">
        <v>3</v>
      </c>
      <c r="I28" s="12">
        <v>3</v>
      </c>
      <c r="J28" s="52"/>
      <c r="K28" s="52"/>
      <c r="L28" s="52"/>
      <c r="M28" s="52">
        <v>3</v>
      </c>
      <c r="N28" s="52"/>
      <c r="O28" s="52"/>
      <c r="P28" s="52"/>
      <c r="Q28" s="31" t="s">
        <v>31</v>
      </c>
      <c r="R28" s="13"/>
      <c r="S28" s="31" t="s">
        <v>118</v>
      </c>
      <c r="T28" s="31" t="s">
        <v>118</v>
      </c>
      <c r="U28" s="64"/>
      <c r="V28" s="55"/>
    </row>
    <row r="29" ht="36" spans="1:22">
      <c r="A29" s="13">
        <v>23</v>
      </c>
      <c r="B29" s="14" t="s">
        <v>118</v>
      </c>
      <c r="C29" s="14" t="s">
        <v>111</v>
      </c>
      <c r="D29" s="14" t="s">
        <v>119</v>
      </c>
      <c r="E29" s="32" t="s">
        <v>124</v>
      </c>
      <c r="F29" s="15" t="s">
        <v>125</v>
      </c>
      <c r="G29" s="17">
        <v>2023</v>
      </c>
      <c r="H29" s="12">
        <v>3</v>
      </c>
      <c r="I29" s="12">
        <v>3</v>
      </c>
      <c r="J29" s="52"/>
      <c r="K29" s="52"/>
      <c r="L29" s="52"/>
      <c r="M29" s="52">
        <v>3</v>
      </c>
      <c r="N29" s="52"/>
      <c r="O29" s="52"/>
      <c r="P29" s="52"/>
      <c r="Q29" s="31" t="s">
        <v>31</v>
      </c>
      <c r="R29" s="13"/>
      <c r="S29" s="31" t="s">
        <v>118</v>
      </c>
      <c r="T29" s="31" t="s">
        <v>118</v>
      </c>
      <c r="U29" s="64"/>
      <c r="V29" s="55"/>
    </row>
    <row r="30" ht="36" spans="1:22">
      <c r="A30" s="13">
        <v>24</v>
      </c>
      <c r="B30" s="14" t="s">
        <v>118</v>
      </c>
      <c r="C30" s="14" t="s">
        <v>111</v>
      </c>
      <c r="D30" s="14" t="s">
        <v>119</v>
      </c>
      <c r="E30" s="32" t="s">
        <v>126</v>
      </c>
      <c r="F30" s="15" t="s">
        <v>127</v>
      </c>
      <c r="G30" s="17">
        <v>2023</v>
      </c>
      <c r="H30" s="12">
        <v>23</v>
      </c>
      <c r="I30" s="12">
        <v>23</v>
      </c>
      <c r="J30" s="52"/>
      <c r="K30" s="52"/>
      <c r="L30" s="52"/>
      <c r="M30" s="52">
        <v>23</v>
      </c>
      <c r="N30" s="52"/>
      <c r="O30" s="52"/>
      <c r="P30" s="52"/>
      <c r="Q30" s="31" t="s">
        <v>31</v>
      </c>
      <c r="R30" s="13"/>
      <c r="S30" s="31" t="s">
        <v>118</v>
      </c>
      <c r="T30" s="31" t="s">
        <v>118</v>
      </c>
      <c r="U30" s="64"/>
      <c r="V30" s="55"/>
    </row>
    <row r="31" ht="36" spans="1:22">
      <c r="A31" s="13">
        <v>25</v>
      </c>
      <c r="B31" s="14" t="s">
        <v>118</v>
      </c>
      <c r="C31" s="14" t="s">
        <v>111</v>
      </c>
      <c r="D31" s="14" t="s">
        <v>119</v>
      </c>
      <c r="E31" s="32" t="s">
        <v>128</v>
      </c>
      <c r="F31" s="15" t="s">
        <v>129</v>
      </c>
      <c r="G31" s="17">
        <v>2023</v>
      </c>
      <c r="H31" s="12">
        <v>2</v>
      </c>
      <c r="I31" s="12">
        <v>2</v>
      </c>
      <c r="J31" s="52"/>
      <c r="K31" s="52"/>
      <c r="L31" s="52"/>
      <c r="M31" s="52">
        <v>2</v>
      </c>
      <c r="N31" s="52"/>
      <c r="O31" s="52"/>
      <c r="P31" s="52"/>
      <c r="Q31" s="31" t="s">
        <v>31</v>
      </c>
      <c r="R31" s="13"/>
      <c r="S31" s="31" t="s">
        <v>118</v>
      </c>
      <c r="T31" s="31" t="s">
        <v>118</v>
      </c>
      <c r="U31" s="64"/>
      <c r="V31" s="55"/>
    </row>
    <row r="32" ht="36" spans="1:22">
      <c r="A32" s="13">
        <v>26</v>
      </c>
      <c r="B32" s="14" t="s">
        <v>116</v>
      </c>
      <c r="C32" s="14" t="s">
        <v>111</v>
      </c>
      <c r="D32" s="14" t="s">
        <v>119</v>
      </c>
      <c r="E32" s="15" t="s">
        <v>130</v>
      </c>
      <c r="F32" s="15" t="s">
        <v>131</v>
      </c>
      <c r="G32" s="17">
        <v>2023</v>
      </c>
      <c r="H32" s="12">
        <v>87</v>
      </c>
      <c r="I32" s="12">
        <v>87</v>
      </c>
      <c r="J32" s="52"/>
      <c r="K32" s="52"/>
      <c r="L32" s="52"/>
      <c r="M32" s="52">
        <v>87</v>
      </c>
      <c r="N32" s="52"/>
      <c r="O32" s="52"/>
      <c r="P32" s="52"/>
      <c r="Q32" s="31" t="s">
        <v>31</v>
      </c>
      <c r="R32" s="13"/>
      <c r="S32" s="31" t="s">
        <v>116</v>
      </c>
      <c r="T32" s="31" t="s">
        <v>116</v>
      </c>
      <c r="U32" s="64"/>
      <c r="V32" s="55"/>
    </row>
    <row r="33" ht="48" spans="1:22">
      <c r="A33" s="13">
        <v>27</v>
      </c>
      <c r="B33" s="14" t="s">
        <v>116</v>
      </c>
      <c r="C33" s="14" t="s">
        <v>111</v>
      </c>
      <c r="D33" s="14" t="s">
        <v>132</v>
      </c>
      <c r="E33" s="15"/>
      <c r="F33" s="16" t="s">
        <v>133</v>
      </c>
      <c r="G33" s="17">
        <v>2023</v>
      </c>
      <c r="H33" s="12">
        <v>200</v>
      </c>
      <c r="I33" s="12">
        <v>200</v>
      </c>
      <c r="J33" s="52"/>
      <c r="K33" s="52"/>
      <c r="L33" s="52"/>
      <c r="M33" s="52">
        <v>200</v>
      </c>
      <c r="N33" s="52"/>
      <c r="O33" s="52"/>
      <c r="P33" s="52"/>
      <c r="Q33" s="31" t="s">
        <v>31</v>
      </c>
      <c r="R33" s="13"/>
      <c r="S33" s="31" t="s">
        <v>116</v>
      </c>
      <c r="T33" s="31" t="s">
        <v>116</v>
      </c>
      <c r="U33" s="64"/>
      <c r="V33" s="55"/>
    </row>
    <row r="34" ht="36" spans="1:22">
      <c r="A34" s="13">
        <v>28</v>
      </c>
      <c r="B34" s="14" t="s">
        <v>116</v>
      </c>
      <c r="C34" s="14" t="s">
        <v>111</v>
      </c>
      <c r="D34" s="14" t="s">
        <v>134</v>
      </c>
      <c r="E34" s="15" t="s">
        <v>135</v>
      </c>
      <c r="F34" s="16" t="s">
        <v>136</v>
      </c>
      <c r="G34" s="17">
        <v>2023</v>
      </c>
      <c r="H34" s="12">
        <v>80</v>
      </c>
      <c r="I34" s="12">
        <v>80</v>
      </c>
      <c r="J34" s="52"/>
      <c r="K34" s="52"/>
      <c r="L34" s="52"/>
      <c r="M34" s="52">
        <v>80</v>
      </c>
      <c r="N34" s="52"/>
      <c r="O34" s="52"/>
      <c r="P34" s="52"/>
      <c r="Q34" s="31" t="s">
        <v>31</v>
      </c>
      <c r="R34" s="13"/>
      <c r="S34" s="31" t="s">
        <v>116</v>
      </c>
      <c r="T34" s="31" t="s">
        <v>116</v>
      </c>
      <c r="U34" s="64"/>
      <c r="V34" s="55"/>
    </row>
    <row r="35" ht="36" spans="1:22">
      <c r="A35" s="13">
        <v>29</v>
      </c>
      <c r="B35" s="14" t="s">
        <v>116</v>
      </c>
      <c r="C35" s="14" t="s">
        <v>111</v>
      </c>
      <c r="D35" s="14" t="s">
        <v>137</v>
      </c>
      <c r="E35" s="15" t="s">
        <v>137</v>
      </c>
      <c r="F35" s="16" t="s">
        <v>138</v>
      </c>
      <c r="G35" s="17">
        <v>2023</v>
      </c>
      <c r="H35" s="12">
        <v>46</v>
      </c>
      <c r="I35" s="12">
        <v>46</v>
      </c>
      <c r="J35" s="52"/>
      <c r="K35" s="52"/>
      <c r="L35" s="52"/>
      <c r="M35" s="52">
        <v>46</v>
      </c>
      <c r="N35" s="52"/>
      <c r="O35" s="52"/>
      <c r="P35" s="52"/>
      <c r="Q35" s="31" t="s">
        <v>31</v>
      </c>
      <c r="R35" s="13"/>
      <c r="S35" s="31" t="s">
        <v>116</v>
      </c>
      <c r="T35" s="31" t="s">
        <v>116</v>
      </c>
      <c r="U35" s="64"/>
      <c r="V35" s="55"/>
    </row>
    <row r="36" s="4" customFormat="1" ht="60" spans="1:22">
      <c r="A36" s="18">
        <v>30</v>
      </c>
      <c r="B36" s="19" t="s">
        <v>118</v>
      </c>
      <c r="C36" s="19" t="s">
        <v>111</v>
      </c>
      <c r="D36" s="19" t="s">
        <v>139</v>
      </c>
      <c r="E36" s="20" t="s">
        <v>140</v>
      </c>
      <c r="F36" s="20" t="s">
        <v>141</v>
      </c>
      <c r="G36" s="21">
        <v>2023</v>
      </c>
      <c r="H36" s="22">
        <v>50</v>
      </c>
      <c r="I36" s="22">
        <v>50</v>
      </c>
      <c r="J36" s="53"/>
      <c r="K36" s="53"/>
      <c r="L36" s="53"/>
      <c r="M36" s="53">
        <v>50</v>
      </c>
      <c r="N36" s="53"/>
      <c r="O36" s="53"/>
      <c r="P36" s="53"/>
      <c r="Q36" s="34" t="s">
        <v>31</v>
      </c>
      <c r="R36" s="18"/>
      <c r="S36" s="34" t="s">
        <v>118</v>
      </c>
      <c r="T36" s="34" t="s">
        <v>118</v>
      </c>
      <c r="U36" s="65"/>
      <c r="V36" s="66"/>
    </row>
    <row r="37" s="4" customFormat="1" ht="60" spans="1:22">
      <c r="A37" s="18">
        <v>31</v>
      </c>
      <c r="B37" s="19" t="s">
        <v>142</v>
      </c>
      <c r="C37" s="19" t="s">
        <v>111</v>
      </c>
      <c r="D37" s="19" t="s">
        <v>143</v>
      </c>
      <c r="E37" s="20" t="s">
        <v>144</v>
      </c>
      <c r="F37" s="20" t="s">
        <v>145</v>
      </c>
      <c r="G37" s="21">
        <v>2023</v>
      </c>
      <c r="H37" s="22">
        <v>350</v>
      </c>
      <c r="I37" s="22">
        <v>350</v>
      </c>
      <c r="J37" s="53"/>
      <c r="K37" s="53"/>
      <c r="L37" s="53"/>
      <c r="M37" s="53">
        <v>350</v>
      </c>
      <c r="N37" s="53"/>
      <c r="O37" s="53"/>
      <c r="P37" s="53"/>
      <c r="Q37" s="34" t="s">
        <v>31</v>
      </c>
      <c r="R37" s="18"/>
      <c r="S37" s="34" t="s">
        <v>142</v>
      </c>
      <c r="T37" s="34" t="s">
        <v>142</v>
      </c>
      <c r="U37" s="65"/>
      <c r="V37" s="66"/>
    </row>
    <row r="38" s="4" customFormat="1" ht="36" spans="1:22">
      <c r="A38" s="18">
        <v>32</v>
      </c>
      <c r="B38" s="19" t="s">
        <v>116</v>
      </c>
      <c r="C38" s="19" t="s">
        <v>111</v>
      </c>
      <c r="D38" s="19" t="s">
        <v>146</v>
      </c>
      <c r="E38" s="20" t="s">
        <v>147</v>
      </c>
      <c r="F38" s="19" t="s">
        <v>148</v>
      </c>
      <c r="G38" s="21">
        <v>2023</v>
      </c>
      <c r="H38" s="22">
        <v>150</v>
      </c>
      <c r="I38" s="22">
        <v>150</v>
      </c>
      <c r="J38" s="53"/>
      <c r="K38" s="53"/>
      <c r="L38" s="53"/>
      <c r="M38" s="53">
        <v>150</v>
      </c>
      <c r="N38" s="53"/>
      <c r="O38" s="53"/>
      <c r="P38" s="53"/>
      <c r="Q38" s="34" t="s">
        <v>31</v>
      </c>
      <c r="R38" s="18"/>
      <c r="S38" s="34" t="s">
        <v>116</v>
      </c>
      <c r="T38" s="34" t="s">
        <v>116</v>
      </c>
      <c r="U38" s="65"/>
      <c r="V38" s="66"/>
    </row>
    <row r="39" ht="32" customHeight="1" spans="1:22">
      <c r="A39" s="8" t="s">
        <v>149</v>
      </c>
      <c r="B39" s="9"/>
      <c r="C39" s="9"/>
      <c r="D39" s="9"/>
      <c r="E39" s="9"/>
      <c r="F39" s="10"/>
      <c r="G39" s="8"/>
      <c r="H39" s="33"/>
      <c r="I39" s="33">
        <f>SUM(I26:I38)</f>
        <v>1058</v>
      </c>
      <c r="J39" s="55"/>
      <c r="K39" s="55"/>
      <c r="L39" s="55"/>
      <c r="M39" s="55"/>
      <c r="N39" s="55"/>
      <c r="O39" s="55"/>
      <c r="P39" s="55"/>
      <c r="Q39" s="55"/>
      <c r="R39" s="55"/>
      <c r="S39" s="55"/>
      <c r="T39" s="55"/>
      <c r="U39" s="55"/>
      <c r="V39" s="55"/>
    </row>
    <row r="40" s="3" customFormat="1" ht="259" customHeight="1" spans="1:22">
      <c r="A40" s="18">
        <v>33</v>
      </c>
      <c r="B40" s="19" t="s">
        <v>150</v>
      </c>
      <c r="C40" s="19" t="s">
        <v>111</v>
      </c>
      <c r="D40" s="34" t="s">
        <v>151</v>
      </c>
      <c r="E40" s="20" t="s">
        <v>152</v>
      </c>
      <c r="F40" s="20" t="s">
        <v>153</v>
      </c>
      <c r="G40" s="21">
        <v>2023</v>
      </c>
      <c r="H40" s="22">
        <v>2800.78</v>
      </c>
      <c r="I40" s="22">
        <v>420</v>
      </c>
      <c r="J40" s="53"/>
      <c r="K40" s="53"/>
      <c r="L40" s="53"/>
      <c r="M40" s="53">
        <v>420</v>
      </c>
      <c r="N40" s="53">
        <v>2380.78</v>
      </c>
      <c r="O40" s="53"/>
      <c r="P40" s="53"/>
      <c r="Q40" s="34" t="s">
        <v>31</v>
      </c>
      <c r="R40" s="18"/>
      <c r="S40" s="34" t="s">
        <v>150</v>
      </c>
      <c r="T40" s="34" t="s">
        <v>150</v>
      </c>
      <c r="U40" s="65"/>
      <c r="V40" s="18"/>
    </row>
    <row r="41" s="3" customFormat="1" ht="100" customHeight="1" spans="1:22">
      <c r="A41" s="18">
        <v>34</v>
      </c>
      <c r="B41" s="35" t="s">
        <v>100</v>
      </c>
      <c r="C41" s="36" t="s">
        <v>154</v>
      </c>
      <c r="D41" s="35" t="s">
        <v>155</v>
      </c>
      <c r="E41" s="37" t="s">
        <v>156</v>
      </c>
      <c r="F41" s="36" t="s">
        <v>157</v>
      </c>
      <c r="G41" s="35">
        <v>2023</v>
      </c>
      <c r="H41" s="38">
        <v>38</v>
      </c>
      <c r="I41" s="38">
        <v>38</v>
      </c>
      <c r="J41" s="35"/>
      <c r="K41" s="35"/>
      <c r="M41" s="53">
        <v>38</v>
      </c>
      <c r="N41" s="53"/>
      <c r="O41" s="53"/>
      <c r="P41" s="53"/>
      <c r="Q41" s="34" t="s">
        <v>31</v>
      </c>
      <c r="R41" s="18"/>
      <c r="S41" s="34" t="s">
        <v>158</v>
      </c>
      <c r="T41" s="34" t="s">
        <v>116</v>
      </c>
      <c r="U41" s="20" t="s">
        <v>159</v>
      </c>
      <c r="V41" s="18"/>
    </row>
    <row r="42" s="1" customFormat="1" ht="36" spans="1:22">
      <c r="A42" s="13">
        <v>35</v>
      </c>
      <c r="B42" s="14" t="s">
        <v>26</v>
      </c>
      <c r="C42" s="14" t="s">
        <v>160</v>
      </c>
      <c r="D42" s="14" t="s">
        <v>161</v>
      </c>
      <c r="E42" s="15" t="s">
        <v>162</v>
      </c>
      <c r="F42" s="16" t="s">
        <v>163</v>
      </c>
      <c r="G42" s="17">
        <v>2023</v>
      </c>
      <c r="H42" s="12">
        <v>10.85</v>
      </c>
      <c r="I42" s="12">
        <v>10.85</v>
      </c>
      <c r="J42" s="52"/>
      <c r="K42" s="52"/>
      <c r="L42" s="52"/>
      <c r="M42" s="52">
        <v>10.85</v>
      </c>
      <c r="N42" s="52"/>
      <c r="O42" s="52"/>
      <c r="P42" s="52"/>
      <c r="Q42" s="31" t="s">
        <v>31</v>
      </c>
      <c r="R42" s="13"/>
      <c r="S42" s="31" t="s">
        <v>26</v>
      </c>
      <c r="T42" s="31" t="s">
        <v>26</v>
      </c>
      <c r="U42" s="64"/>
      <c r="V42" s="14"/>
    </row>
    <row r="43" s="1" customFormat="1" ht="60" spans="1:22">
      <c r="A43" s="13">
        <v>36</v>
      </c>
      <c r="B43" s="14" t="s">
        <v>164</v>
      </c>
      <c r="C43" s="14" t="s">
        <v>165</v>
      </c>
      <c r="D43" s="14" t="s">
        <v>28</v>
      </c>
      <c r="E43" s="15" t="s">
        <v>166</v>
      </c>
      <c r="F43" s="16" t="s">
        <v>167</v>
      </c>
      <c r="G43" s="17">
        <v>2023</v>
      </c>
      <c r="H43" s="12">
        <v>22</v>
      </c>
      <c r="I43" s="12">
        <v>22</v>
      </c>
      <c r="J43" s="52"/>
      <c r="K43" s="52"/>
      <c r="L43" s="52"/>
      <c r="M43" s="52">
        <v>22</v>
      </c>
      <c r="N43" s="52"/>
      <c r="O43" s="52"/>
      <c r="P43" s="52"/>
      <c r="Q43" s="31" t="s">
        <v>31</v>
      </c>
      <c r="R43" s="13"/>
      <c r="S43" s="31" t="s">
        <v>164</v>
      </c>
      <c r="T43" s="31" t="s">
        <v>164</v>
      </c>
      <c r="U43" s="15" t="s">
        <v>168</v>
      </c>
      <c r="V43" s="60"/>
    </row>
    <row r="44" s="1" customFormat="1" ht="48" spans="1:22">
      <c r="A44" s="13">
        <v>37</v>
      </c>
      <c r="B44" s="39" t="s">
        <v>95</v>
      </c>
      <c r="C44" s="39" t="s">
        <v>96</v>
      </c>
      <c r="D44" s="39" t="s">
        <v>156</v>
      </c>
      <c r="E44" s="40" t="s">
        <v>169</v>
      </c>
      <c r="F44" s="40" t="s">
        <v>170</v>
      </c>
      <c r="G44" s="41">
        <v>2023</v>
      </c>
      <c r="H44" s="42">
        <v>50</v>
      </c>
      <c r="I44" s="42">
        <v>50</v>
      </c>
      <c r="J44" s="39"/>
      <c r="K44" s="41"/>
      <c r="L44" s="39"/>
      <c r="M44" s="39">
        <v>50</v>
      </c>
      <c r="N44" s="39"/>
      <c r="O44" s="39"/>
      <c r="P44" s="39"/>
      <c r="Q44" s="31" t="s">
        <v>31</v>
      </c>
      <c r="R44" s="39"/>
      <c r="S44" s="39" t="s">
        <v>171</v>
      </c>
      <c r="T44" s="39" t="s">
        <v>116</v>
      </c>
      <c r="U44" s="40" t="s">
        <v>172</v>
      </c>
      <c r="V44" s="60"/>
    </row>
    <row r="45" s="1" customFormat="1" ht="54" spans="1:22">
      <c r="A45" s="13">
        <v>38</v>
      </c>
      <c r="B45" s="43" t="s">
        <v>173</v>
      </c>
      <c r="C45" s="43" t="s">
        <v>174</v>
      </c>
      <c r="D45" s="43" t="s">
        <v>156</v>
      </c>
      <c r="E45" s="44" t="s">
        <v>175</v>
      </c>
      <c r="F45" s="44" t="s">
        <v>176</v>
      </c>
      <c r="G45" s="43">
        <v>2023</v>
      </c>
      <c r="H45" s="42">
        <v>100</v>
      </c>
      <c r="I45" s="42">
        <v>100</v>
      </c>
      <c r="J45" s="56"/>
      <c r="K45" s="57"/>
      <c r="M45" s="42">
        <v>100</v>
      </c>
      <c r="N45" s="43"/>
      <c r="O45" s="43"/>
      <c r="P45" s="43"/>
      <c r="Q45" s="31" t="s">
        <v>31</v>
      </c>
      <c r="R45" s="43"/>
      <c r="S45" s="43" t="s">
        <v>150</v>
      </c>
      <c r="T45" s="43" t="s">
        <v>116</v>
      </c>
      <c r="U45" s="67" t="s">
        <v>177</v>
      </c>
      <c r="V45" s="60"/>
    </row>
    <row r="46" s="1" customFormat="1" ht="45" customHeight="1" spans="1:22">
      <c r="A46" s="8" t="s">
        <v>178</v>
      </c>
      <c r="B46" s="9"/>
      <c r="C46" s="9"/>
      <c r="D46" s="9"/>
      <c r="E46" s="9"/>
      <c r="F46" s="10"/>
      <c r="G46" s="43"/>
      <c r="H46" s="42"/>
      <c r="I46" s="58">
        <f>SUM(I40:I45)</f>
        <v>640.85</v>
      </c>
      <c r="J46" s="56"/>
      <c r="K46" s="57"/>
      <c r="M46" s="42"/>
      <c r="N46" s="43"/>
      <c r="O46" s="43"/>
      <c r="P46" s="43"/>
      <c r="Q46" s="31"/>
      <c r="R46" s="43"/>
      <c r="S46" s="43"/>
      <c r="T46" s="43"/>
      <c r="U46" s="67"/>
      <c r="V46" s="60"/>
    </row>
    <row r="47" s="3" customFormat="1" ht="36" spans="1:22">
      <c r="A47" s="18">
        <v>39</v>
      </c>
      <c r="B47" s="19" t="s">
        <v>111</v>
      </c>
      <c r="C47" s="19" t="s">
        <v>179</v>
      </c>
      <c r="D47" s="19" t="s">
        <v>180</v>
      </c>
      <c r="E47" s="20" t="s">
        <v>181</v>
      </c>
      <c r="F47" s="20" t="s">
        <v>182</v>
      </c>
      <c r="G47" s="45">
        <v>2023</v>
      </c>
      <c r="H47" s="46">
        <v>24.05</v>
      </c>
      <c r="I47" s="22">
        <v>24.05</v>
      </c>
      <c r="J47" s="53"/>
      <c r="K47" s="53"/>
      <c r="L47" s="53"/>
      <c r="M47" s="53">
        <v>24.05</v>
      </c>
      <c r="N47" s="53"/>
      <c r="O47" s="53"/>
      <c r="P47" s="53"/>
      <c r="Q47" s="34" t="s">
        <v>31</v>
      </c>
      <c r="R47" s="18"/>
      <c r="S47" s="34" t="s">
        <v>111</v>
      </c>
      <c r="T47" s="34" t="s">
        <v>111</v>
      </c>
      <c r="U47" s="20"/>
      <c r="V47" s="20"/>
    </row>
    <row r="48" s="5" customFormat="1" ht="37" customHeight="1" spans="1:22">
      <c r="A48" s="8" t="s">
        <v>183</v>
      </c>
      <c r="B48" s="9"/>
      <c r="C48" s="9"/>
      <c r="D48" s="9"/>
      <c r="E48" s="9"/>
      <c r="F48" s="10"/>
      <c r="G48" s="47"/>
      <c r="H48" s="48"/>
      <c r="I48" s="12">
        <v>24.05</v>
      </c>
      <c r="J48" s="52"/>
      <c r="K48" s="52"/>
      <c r="L48" s="52"/>
      <c r="M48" s="52"/>
      <c r="N48" s="52"/>
      <c r="O48" s="52"/>
      <c r="P48" s="52"/>
      <c r="Q48" s="31"/>
      <c r="R48" s="13"/>
      <c r="S48" s="31"/>
      <c r="T48" s="31"/>
      <c r="U48" s="16"/>
      <c r="V48" s="15"/>
    </row>
  </sheetData>
  <mergeCells count="25">
    <mergeCell ref="A1:V1"/>
    <mergeCell ref="H2:P2"/>
    <mergeCell ref="I3:M3"/>
    <mergeCell ref="A5:F5"/>
    <mergeCell ref="A25:F25"/>
    <mergeCell ref="A39:F39"/>
    <mergeCell ref="A46:F46"/>
    <mergeCell ref="A48:F48"/>
    <mergeCell ref="A2:A4"/>
    <mergeCell ref="B2:B4"/>
    <mergeCell ref="C2:C4"/>
    <mergeCell ref="D2:D4"/>
    <mergeCell ref="E2:E4"/>
    <mergeCell ref="F2:F4"/>
    <mergeCell ref="G2:G4"/>
    <mergeCell ref="H3:H4"/>
    <mergeCell ref="N3:N4"/>
    <mergeCell ref="O3:O4"/>
    <mergeCell ref="P3:P4"/>
    <mergeCell ref="Q2:Q4"/>
    <mergeCell ref="R2:R4"/>
    <mergeCell ref="S2:S4"/>
    <mergeCell ref="T2:T4"/>
    <mergeCell ref="U2:U4"/>
    <mergeCell ref="V2:V4"/>
  </mergeCells>
  <pageMargins left="0.236111111111111" right="0.196527777777778" top="0.354166666666667" bottom="0.236111111111111" header="0.5" footer="0.5"/>
  <pageSetup paperSize="9" scale="5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龚兴建</dc:creator>
  <cp:lastModifiedBy>...</cp:lastModifiedBy>
  <dcterms:created xsi:type="dcterms:W3CDTF">2023-06-12T10:09:00Z</dcterms:created>
  <dcterms:modified xsi:type="dcterms:W3CDTF">2023-06-28T06:46:11Z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8652CC5E093B403C866D05506447E850_13</vt:lpwstr>
  </property>
  <property fmtid="{D5CDD505-2E9C-101B-9397-08002B2CF9AE}" pid="3" name="KSOProductBuildVer">
    <vt:lpwstr>2052-11.1.0.14309</vt:lpwstr>
  </property>
</Properties>
</file>