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项目信息综合查询_1" sheetId="1" r:id="rId1"/>
    <sheet name="Sheet1" sheetId="2" r:id="rId2"/>
  </sheets>
  <definedNames>
    <definedName name="_xlnm._FilterDatabase" localSheetId="0" hidden="1">项目信息综合查询_1!$A$4:$S$129</definedName>
  </definedNames>
  <calcPr calcId="144525"/>
</workbook>
</file>

<file path=xl/sharedStrings.xml><?xml version="1.0" encoding="utf-8"?>
<sst xmlns="http://schemas.openxmlformats.org/spreadsheetml/2006/main" count="2481" uniqueCount="495">
  <si>
    <t>仁和区2023年巩固脱贫攻坚成果与乡村振兴有效衔接项目库</t>
  </si>
  <si>
    <t>序号</t>
  </si>
  <si>
    <t>县</t>
  </si>
  <si>
    <t>乡</t>
  </si>
  <si>
    <t>项目类型</t>
  </si>
  <si>
    <t>项目二级类型</t>
  </si>
  <si>
    <t>项目子类型</t>
  </si>
  <si>
    <t>项目名称</t>
  </si>
  <si>
    <t>项目地点</t>
  </si>
  <si>
    <t>项目投资概算（万元）</t>
  </si>
  <si>
    <t>财政资金支持金额(万元)</t>
  </si>
  <si>
    <t>其中:涉农整合资金(万元)</t>
  </si>
  <si>
    <t>是否纳入年度项目实施计划</t>
  </si>
  <si>
    <t>是否到户项目</t>
  </si>
  <si>
    <t>是否易地扶贫搬迁后扶项目</t>
  </si>
  <si>
    <t>联农带农机制</t>
  </si>
  <si>
    <t>项目主管部门</t>
  </si>
  <si>
    <t>项目业主单位</t>
  </si>
  <si>
    <t>是否采用以工代赈方式</t>
  </si>
  <si>
    <t>项目编号</t>
  </si>
  <si>
    <t>合计</t>
  </si>
  <si>
    <t>仁和区</t>
  </si>
  <si>
    <t/>
  </si>
  <si>
    <t>产业发展</t>
  </si>
  <si>
    <t>生产项目</t>
  </si>
  <si>
    <t>种植业基地</t>
  </si>
  <si>
    <t>仁和区_产业发展_生产项目_仁和区芒果优势特色产业集群项目</t>
  </si>
  <si>
    <t>1000</t>
  </si>
  <si>
    <t>是</t>
  </si>
  <si>
    <t>否</t>
  </si>
  <si>
    <t>带动生产</t>
  </si>
  <si>
    <t>区农业农村局</t>
  </si>
  <si>
    <t>各乡镇人民政府</t>
  </si>
  <si>
    <t>5300001151913206</t>
  </si>
  <si>
    <t>配套设施项目</t>
  </si>
  <si>
    <t>小型农田水利设施建设</t>
  </si>
  <si>
    <t>仁和区_产业发展_配套设施项目_产业配套项目</t>
  </si>
  <si>
    <t>新桥村</t>
  </si>
  <si>
    <t>72</t>
  </si>
  <si>
    <t>0</t>
  </si>
  <si>
    <t>其他</t>
  </si>
  <si>
    <t>区乡村振兴局</t>
  </si>
  <si>
    <t>5300001083071100</t>
  </si>
  <si>
    <t>产业园（区）</t>
  </si>
  <si>
    <t>仁和区_产业发展_配套设施项目_四川省少数民族特色村寨建设项目</t>
  </si>
  <si>
    <t>迤沙拉村</t>
  </si>
  <si>
    <t>300</t>
  </si>
  <si>
    <t>5300001083042638</t>
  </si>
  <si>
    <t>产业服务支撑项目</t>
  </si>
  <si>
    <t>农业社会化服务</t>
  </si>
  <si>
    <t>仁和区_产业发展_产业服务支撑项目_品牌打造营销项目</t>
  </si>
  <si>
    <t>50</t>
  </si>
  <si>
    <t>5300001082388281</t>
  </si>
  <si>
    <t>仁和区_产业发展_产业服务支撑项目_澳洲坚果推广项目</t>
  </si>
  <si>
    <t>35</t>
  </si>
  <si>
    <t>5300001082830222</t>
  </si>
  <si>
    <t>仁和区_巩固三保障成果_健康_产业卫生扶贫基金</t>
  </si>
  <si>
    <t>350</t>
  </si>
  <si>
    <t>区医保局</t>
  </si>
  <si>
    <t>5300001142643553</t>
  </si>
  <si>
    <t>仁和区_产业发展_产业服务支撑项目_小额扶贫贷款贴息</t>
  </si>
  <si>
    <t>150</t>
  </si>
  <si>
    <t>区财政局</t>
  </si>
  <si>
    <t>5300001142676085</t>
  </si>
  <si>
    <t>就业项目</t>
  </si>
  <si>
    <t>公益性岗位</t>
  </si>
  <si>
    <t>仁和区_就业项目_公益性岗位_公益性岗位补助</t>
  </si>
  <si>
    <t>46</t>
  </si>
  <si>
    <t>16</t>
  </si>
  <si>
    <t>5300001082999183</t>
  </si>
  <si>
    <t>乡村建设行动</t>
  </si>
  <si>
    <t>人居环境整治</t>
  </si>
  <si>
    <t>农村卫生厕所改造（户用、公共厕所）</t>
  </si>
  <si>
    <t>仁和区_乡村建设行动_人居环境整治_厕所改造项目</t>
  </si>
  <si>
    <t>19</t>
  </si>
  <si>
    <t>5300001082443325</t>
  </si>
  <si>
    <t>村容村貌提升</t>
  </si>
  <si>
    <t>仁和区_乡村建设行动_人居环境整治_入户路建设项目</t>
  </si>
  <si>
    <t>17.36</t>
  </si>
  <si>
    <t>17.34</t>
  </si>
  <si>
    <t>5300001082470539</t>
  </si>
  <si>
    <t>易地搬迁后扶</t>
  </si>
  <si>
    <t>“一站式”社区综合服务设施建设</t>
  </si>
  <si>
    <t>仁和区_易地搬迁后扶_易地搬迁后扶_对易地搬迁户开展产业发展及环境整治。</t>
  </si>
  <si>
    <t>5300001082526942</t>
  </si>
  <si>
    <t>易地扶贫搬迁贷款债券贴息补助</t>
  </si>
  <si>
    <t>仁和区_易地搬迁后扶_易地搬迁后扶_易地扶贫搬迁贷款贴息</t>
  </si>
  <si>
    <t>160</t>
  </si>
  <si>
    <t>仁和区财政局</t>
  </si>
  <si>
    <t>5300001130913108</t>
  </si>
  <si>
    <t>巩固三保障成果</t>
  </si>
  <si>
    <t>住房</t>
  </si>
  <si>
    <t>农村危房改造等农房改造</t>
  </si>
  <si>
    <t>仁和区_巩固三保障成果_住房_房屋建设及维修项目</t>
  </si>
  <si>
    <t>16.8</t>
  </si>
  <si>
    <t>5300001082420039</t>
  </si>
  <si>
    <t>仁和区_巩固三保障成果_住房_人居环境整治项目</t>
  </si>
  <si>
    <t>24.05</t>
  </si>
  <si>
    <t>5300001142676337</t>
  </si>
  <si>
    <t>教育</t>
  </si>
  <si>
    <t>享受“雨露计划”职业教育补助</t>
  </si>
  <si>
    <t>仁和区_巩固三保障成果_教育_雨露计划</t>
  </si>
  <si>
    <t>90</t>
  </si>
  <si>
    <t>87</t>
  </si>
  <si>
    <t>5300001082937082</t>
  </si>
  <si>
    <t>其他教育类项目</t>
  </si>
  <si>
    <t>仁和区_巩固三保障成果_教育_建档立卡学前免除保教费</t>
  </si>
  <si>
    <t>4</t>
  </si>
  <si>
    <t>区教体局</t>
  </si>
  <si>
    <t>5300001082856328</t>
  </si>
  <si>
    <t>仁和区_巩固三保障成果_教育_建档立卡高中免杂费、教科书费</t>
  </si>
  <si>
    <t>3</t>
  </si>
  <si>
    <t>5300001082867180</t>
  </si>
  <si>
    <t>仁和区_巩固三保障成果_教育_建档立卡中职生活补助</t>
  </si>
  <si>
    <t>5300001082898868</t>
  </si>
  <si>
    <t>仁和区_巩固三保障成果_教育_建档立卡本专科学费、生活补助</t>
  </si>
  <si>
    <t>23</t>
  </si>
  <si>
    <t>5300001082913566</t>
  </si>
  <si>
    <t>仁和区_巩固三保障成果_教育_建档立卡中职免杂费</t>
  </si>
  <si>
    <t>2</t>
  </si>
  <si>
    <t>区级教体局</t>
  </si>
  <si>
    <t>5300001082929643</t>
  </si>
  <si>
    <t>仁和区_巩固三保障成果_教育_教育扶贫基金</t>
  </si>
  <si>
    <t>5300001142641808</t>
  </si>
  <si>
    <t>综合保障</t>
  </si>
  <si>
    <t>参加城乡居民基本养老保险</t>
  </si>
  <si>
    <t>仁和区_巩固三保障成果_综合保障_城乡居民基本养老保障</t>
  </si>
  <si>
    <t>60</t>
  </si>
  <si>
    <t>区人社局</t>
  </si>
  <si>
    <t>5300001082845018</t>
  </si>
  <si>
    <t>防贫保险（基金）</t>
  </si>
  <si>
    <t>仁和区_巩固三保障成果_综合保障_防返贫保险</t>
  </si>
  <si>
    <t>80</t>
  </si>
  <si>
    <t>5300001082982389</t>
  </si>
  <si>
    <t>项目管理费</t>
  </si>
  <si>
    <t>仁和区_项目管理费_项目管理费_项目管理费</t>
  </si>
  <si>
    <t>200</t>
  </si>
  <si>
    <t>5300001082955489</t>
  </si>
  <si>
    <t>阿喇彝族乡</t>
  </si>
  <si>
    <t>仁和区-阿喇彝族乡_产业发展_生产项目_啊喇彝族乡2023年官房村废弃果枝和秸秆栽培食用菌示范基地建设项目</t>
  </si>
  <si>
    <t>208</t>
  </si>
  <si>
    <t>乡村振兴局</t>
  </si>
  <si>
    <t>啊喇彝族乡人民政府</t>
  </si>
  <si>
    <t>5300001054414108</t>
  </si>
  <si>
    <t>加工流通项目</t>
  </si>
  <si>
    <t>品牌打造和展销平台</t>
  </si>
  <si>
    <t>仁和区-阿喇彝族乡_产业发展_加工流通项目_啊喇彝族乡2023年稻谷加工农产品交易中心项目</t>
  </si>
  <si>
    <t>70</t>
  </si>
  <si>
    <t>帮助产销对接，带动生产</t>
  </si>
  <si>
    <t>5300001054421936</t>
  </si>
  <si>
    <t>仁和区-阿喇彝族乡_产业发展_配套设施项目_啊喇彝族乡2023年大竹村西大沟（沙坝田水库至上村组干田）引水管道项目</t>
  </si>
  <si>
    <t>5300001054427520</t>
  </si>
  <si>
    <t>仁和区-阿喇彝族乡_产业发展_配套设施项目_啊喇彝族乡2023年标准农田改造项目</t>
  </si>
  <si>
    <t>96</t>
  </si>
  <si>
    <t>5300001054396214</t>
  </si>
  <si>
    <t>农村基础设施（含产业配套基础设施）</t>
  </si>
  <si>
    <t>农村供水保障设施建设</t>
  </si>
  <si>
    <t>仁和区-阿喇彝族乡_产业发展_配套设施项目_啊喇彝族乡2023年生产用水管网建设项目</t>
  </si>
  <si>
    <t>30</t>
  </si>
  <si>
    <t>5300001054406957</t>
  </si>
  <si>
    <t>布德镇</t>
  </si>
  <si>
    <t>仁和区-布德镇_产业发展_配套设施项目_布德镇老村子村阿陆枝组抗旱饮水项目</t>
  </si>
  <si>
    <t>老村子村</t>
  </si>
  <si>
    <t>4.6</t>
  </si>
  <si>
    <t>布德镇人民政府</t>
  </si>
  <si>
    <t>5300001142676659</t>
  </si>
  <si>
    <t>仁和区-布德镇_产业发展_配套设施项目_布德镇新桥村松坪组抗旱饮水项目</t>
  </si>
  <si>
    <t>1.5</t>
  </si>
  <si>
    <t>5300001142676792</t>
  </si>
  <si>
    <t>仁和区-布德镇_产业发展_配套设施项目_布德镇江家湾片区人饮项目</t>
  </si>
  <si>
    <t>3.5</t>
  </si>
  <si>
    <t>5300001142676969</t>
  </si>
  <si>
    <t>仁和区-布德镇_产业发展_配套设施项目_布德镇新桥村产业发展配套设施项目</t>
  </si>
  <si>
    <t>81</t>
  </si>
  <si>
    <t>5300001110099783</t>
  </si>
  <si>
    <t>仁和区-布德镇_产业发展_产业服务支撑项目_布德镇民政村产业发展粮经复合种植示范项目</t>
  </si>
  <si>
    <t>100</t>
  </si>
  <si>
    <t>5300001110110397</t>
  </si>
  <si>
    <t>仁和区-布德镇_产业发展_产业服务支撑项目_布德镇老村子村小学上至火房1.5公里硬化工程</t>
  </si>
  <si>
    <t>98</t>
  </si>
  <si>
    <t>5300001110148842</t>
  </si>
  <si>
    <t>农村道路建设（通村路、通户路、小型桥梁等）</t>
  </si>
  <si>
    <t>仁和区-布德镇_乡村建设行动_农村基础设施（含产业配套基础设施）_布德镇民政村回龙湾生产道路硬化工程</t>
  </si>
  <si>
    <t>130</t>
  </si>
  <si>
    <t>127</t>
  </si>
  <si>
    <t>5300001110126625</t>
  </si>
  <si>
    <t>仁和区-布德镇_乡村建设行动_农村基础设施（含产业配套基础设施）_2023 年市级财政以工代赈项目 (布德镇民政村)</t>
  </si>
  <si>
    <t>民政村</t>
  </si>
  <si>
    <t>105</t>
  </si>
  <si>
    <t>其他，就业务工</t>
  </si>
  <si>
    <t>区发改局</t>
  </si>
  <si>
    <t>5300001139834405</t>
  </si>
  <si>
    <t>农村公共服务</t>
  </si>
  <si>
    <t>其他（便民综合服务设施、文化活动广场、体育设施、村级客运站、农村公益性殡葬设施建设等）</t>
  </si>
  <si>
    <t>仁和区-布德镇_乡村建设行动_农村公共服务_布德镇老村子村村公共服务设施完善项目</t>
  </si>
  <si>
    <t>5300001110137002</t>
  </si>
  <si>
    <t>大龙潭彝族乡</t>
  </si>
  <si>
    <t>仁和区-大龙潭彝族乡_产业发展_生产项目_大龙潭乡大龙潭村蔬菜示范园建设项目</t>
  </si>
  <si>
    <t>大龙潭村</t>
  </si>
  <si>
    <t>32</t>
  </si>
  <si>
    <t>5300001052986585</t>
  </si>
  <si>
    <t>养殖业基地</t>
  </si>
  <si>
    <t>仁和区-大龙潭彝族乡_产业发展_生产项目_大龙潭乡小猪交易市场建设项目</t>
  </si>
  <si>
    <t>5300001053013017</t>
  </si>
  <si>
    <t>光伏电站建设</t>
  </si>
  <si>
    <t>仁和区-大龙潭彝族乡_产业发展_生产项目_大龙潭乡大龙潭村光伏发电建设项目</t>
  </si>
  <si>
    <t>收益分红</t>
  </si>
  <si>
    <t>大龙潭乡人民政府</t>
  </si>
  <si>
    <t>5300001052970228</t>
  </si>
  <si>
    <t>仁和区-大龙潭彝族乡_产业发展_配套设施项目_2023年大龙潭乡小旱田水厂人饮管网延伸工程</t>
  </si>
  <si>
    <t>212</t>
  </si>
  <si>
    <t>带动生产，其他，就业务工</t>
  </si>
  <si>
    <t>5300001052922254</t>
  </si>
  <si>
    <t>仁和区-大龙潭彝族乡_产业发展_配套设施项目_2023年大龙潭乡大保哨一组生产生活用水管网及蓄水池项目</t>
  </si>
  <si>
    <t>大龙潭彝族乡,干坝子村</t>
  </si>
  <si>
    <t>29</t>
  </si>
  <si>
    <t>5300001052957724</t>
  </si>
  <si>
    <t>仁和区-大龙潭彝族乡_产业发展_配套设施项目_大龙潭乡龙潭山坪塘整治项目</t>
  </si>
  <si>
    <t>28</t>
  </si>
  <si>
    <t>5300001052997320</t>
  </si>
  <si>
    <t>仁和区-大龙潭彝族乡_产业发展_配套设施项目_大龙潭乡拉鮓村格地人饮项目</t>
  </si>
  <si>
    <t>36.5</t>
  </si>
  <si>
    <t>13.5</t>
  </si>
  <si>
    <t>5300001142575175</t>
  </si>
  <si>
    <t>大田镇</t>
  </si>
  <si>
    <t>仁和区-大田镇_产业发展_生产项目_大田镇榴园村石榴标准示范田品种改良项目</t>
  </si>
  <si>
    <t>仁和区乡村振兴局</t>
  </si>
  <si>
    <t>大田镇人民政府</t>
  </si>
  <si>
    <t>5300001052460302</t>
  </si>
  <si>
    <t>仁和区-大田镇_产业发展_生产项目_大田镇石榴标准化种植示范园项目</t>
  </si>
  <si>
    <t>120</t>
  </si>
  <si>
    <t>5300001052608421</t>
  </si>
  <si>
    <t>仁和区-大田镇_产业发展_生产项目_乌喇么村粮经混作田型调整项目</t>
  </si>
  <si>
    <t>260</t>
  </si>
  <si>
    <t>5300001052660319</t>
  </si>
  <si>
    <t>仁和区-大田镇_产业发展_生产项目_回湾组银鹿小学产业道路硬化项目</t>
  </si>
  <si>
    <t>22</t>
  </si>
  <si>
    <t>5300001142640545</t>
  </si>
  <si>
    <t>仁和区-大田镇_产业发展_生产项目_大田镇优势特色产业建设项目</t>
  </si>
  <si>
    <t>600</t>
  </si>
  <si>
    <t>5300001151901725</t>
  </si>
  <si>
    <t>仁和区-大田镇_产业发展_配套设施项目_下糯禾组提灌站及附属设施建设项目</t>
  </si>
  <si>
    <t>40</t>
  </si>
  <si>
    <t>5300001052635252</t>
  </si>
  <si>
    <t>仁和区-大田镇_产业发展_配套设施项目_大田镇优势特色产业建设项目</t>
  </si>
  <si>
    <t>3680</t>
  </si>
  <si>
    <t>5300001149091840</t>
  </si>
  <si>
    <t>仁和区-大田镇_乡村建设行动_农村基础设施（含产业配套基础设施）_小啊喇村老熊箐到华石板箐产业道路硬化项目</t>
  </si>
  <si>
    <t>210</t>
  </si>
  <si>
    <t>5300001052756403</t>
  </si>
  <si>
    <t>农村污水治理</t>
  </si>
  <si>
    <t>仁和区-大田镇_乡村建设行动_人居环境整治_乌喇么村人居环境整治项目</t>
  </si>
  <si>
    <t>5300001052791587</t>
  </si>
  <si>
    <t>福田镇</t>
  </si>
  <si>
    <t>仁和区-福田镇_产业发展_配套设施项目_西大沟维修加固工程</t>
  </si>
  <si>
    <t>务子田村</t>
  </si>
  <si>
    <t>福田镇人民政府</t>
  </si>
  <si>
    <t>5300001058133115</t>
  </si>
  <si>
    <t>仁和区-福田镇_产业发展_配套设施项目_东大沟水毁修复工程</t>
  </si>
  <si>
    <t>塘坝村</t>
  </si>
  <si>
    <t>119</t>
  </si>
  <si>
    <t>116</t>
  </si>
  <si>
    <t>5300001058149089</t>
  </si>
  <si>
    <t>仁和区-福田镇_产业发展_配套设施项目_大湾子输水管网建设</t>
  </si>
  <si>
    <t>金台子村</t>
  </si>
  <si>
    <t>44</t>
  </si>
  <si>
    <t>5300001058164448</t>
  </si>
  <si>
    <t>仁和区-福田镇_产业发展_配套设施项目_金台子村提灌站建设</t>
  </si>
  <si>
    <t>97</t>
  </si>
  <si>
    <t>5300001058191426</t>
  </si>
  <si>
    <t>仁和区-福田镇_产业发展_配套设施项目_农产品交易中心</t>
  </si>
  <si>
    <t>带动生产，帮助产销对接</t>
  </si>
  <si>
    <t>5300001058047971</t>
  </si>
  <si>
    <t>仁和区-福田镇_产业发展_配套设施项目_福田镇水田彝族文化广场新建工程</t>
  </si>
  <si>
    <t>5300001058201907</t>
  </si>
  <si>
    <t>平地镇</t>
  </si>
  <si>
    <t>仁和区-平地镇_产业发展_生产项目_白拉古村糯巴沟组改造农田引进新品种魔芋</t>
  </si>
  <si>
    <t>21</t>
  </si>
  <si>
    <t>平地镇人民政府</t>
  </si>
  <si>
    <t>5300001125690516</t>
  </si>
  <si>
    <t>仁和区-平地镇_产业发展_配套设施项目_平地镇“数字化高标准农田+粮经复合   试点示范区”项目</t>
  </si>
  <si>
    <t>白拉古村</t>
  </si>
  <si>
    <t>5300001062847634</t>
  </si>
  <si>
    <t>仁和区-平地镇_产业发展_配套设施项目_三棵树高效节水建设项目</t>
  </si>
  <si>
    <t>区水利局</t>
  </si>
  <si>
    <t>5300001062865097</t>
  </si>
  <si>
    <t>仁和区-平地镇_产业发展_配套设施项目_黑么机耕道硬化工程</t>
  </si>
  <si>
    <t>辣子哨村</t>
  </si>
  <si>
    <t>5300001063022164</t>
  </si>
  <si>
    <t>仁和区-平地镇_产业发展_配套设施项目_平地镇平地水库周边农旅融合项目</t>
  </si>
  <si>
    <t>平地村</t>
  </si>
  <si>
    <t>5300001063116359</t>
  </si>
  <si>
    <t>仁和区-平地镇_产业发展_配套设施项目_田房芹菜塘至张兴华家产业路硬化项目</t>
  </si>
  <si>
    <t>波西村</t>
  </si>
  <si>
    <t>5300001063303621</t>
  </si>
  <si>
    <t>仁和区-平地镇_产业发展_配套设施项目_烟子房村子至平啊路硬化工程</t>
  </si>
  <si>
    <t>5300001063515717</t>
  </si>
  <si>
    <t>仁和区-平地镇_产业发展_配套设施项目_平地镇白拉古村半箐火山组新建人饮提灌站工程</t>
  </si>
  <si>
    <t>15</t>
  </si>
  <si>
    <t>5300001142638505</t>
  </si>
  <si>
    <t>仁和区-平地镇_产业发展_配套设施项目_平地镇辣子哨村辣子哨水厂至大村李海家门前大村一二组人饮管道架设工程</t>
  </si>
  <si>
    <t>12</t>
  </si>
  <si>
    <t>5300001142639521</t>
  </si>
  <si>
    <t>仁和区-平地镇_产业发展_配套设施项目_平地镇波西村丫皮拉人饮管道架设工程</t>
  </si>
  <si>
    <t>5300001142640013</t>
  </si>
  <si>
    <t>仁和区-平地镇_产业发展_配套设施项目_平地镇迤沙拉人饮改造工程</t>
  </si>
  <si>
    <t>5300001142640620</t>
  </si>
  <si>
    <t>仁和区-平地镇_产业发展_配套设施项目_平地镇迤沙拉村太阳能提灌站工程</t>
  </si>
  <si>
    <t>2800.78</t>
  </si>
  <si>
    <t>420</t>
  </si>
  <si>
    <t>仁和区水利局</t>
  </si>
  <si>
    <t>5300001142642017</t>
  </si>
  <si>
    <t>高质量庭院经济</t>
  </si>
  <si>
    <t>庭院特色休闲旅游</t>
  </si>
  <si>
    <t>仁和区-平地镇_产业发展_配套设施项目_少数民族特色村寨建设项目</t>
  </si>
  <si>
    <t>区民宗局</t>
  </si>
  <si>
    <t>5300001063100795</t>
  </si>
  <si>
    <t>仁和区-平地镇_产业发展_配套设施项目_跌达组罗美会家至邬忠平家产业道路硬化</t>
  </si>
  <si>
    <t>20</t>
  </si>
  <si>
    <t>5300001065028565</t>
  </si>
  <si>
    <t>仁和区-平地镇_乡村建设行动_人居环境整治_大村一、二组、小村一、二组房屋风貌改造项目</t>
  </si>
  <si>
    <t>153</t>
  </si>
  <si>
    <t>95</t>
  </si>
  <si>
    <t>5300001063174441</t>
  </si>
  <si>
    <t>前进镇</t>
  </si>
  <si>
    <t>休闲农业与乡村旅游</t>
  </si>
  <si>
    <t>仁和区-前进镇_产业发展_生产项目_高峰村农田改造项目</t>
  </si>
  <si>
    <t>高峰村</t>
  </si>
  <si>
    <t>前进镇人民政府</t>
  </si>
  <si>
    <t>5300001054958632</t>
  </si>
  <si>
    <t>仁和区-前进镇_产业发展_生产项目_高峰村高寒蔬菜产业园土地整理项目</t>
  </si>
  <si>
    <t>5300001054980742</t>
  </si>
  <si>
    <t>仁和区-前进镇_产业发展_配套设施项目_高峰村光明组蓄水池配套项目</t>
  </si>
  <si>
    <t>5300001055068243</t>
  </si>
  <si>
    <t>仁和区-前进镇_产业发展_产业服务支撑项目_田堡村村集体经济发展项目</t>
  </si>
  <si>
    <t>田堡村</t>
  </si>
  <si>
    <t>5300001055089269</t>
  </si>
  <si>
    <t>仁和区-前进镇_产业发展_产业服务支撑项目_前进镇高峰村陈家小湾人饮管道架设工程项目</t>
  </si>
  <si>
    <t>6</t>
  </si>
  <si>
    <t>5300001142584058</t>
  </si>
  <si>
    <t>仁和区-前进镇_乡村建设行动_农村基础设施（含产业配套基础设施）_仁和区 2023 年中央财政以工代赈项目 （前进镇永胜村产业道路硬化项目）</t>
  </si>
  <si>
    <t>永胜村</t>
  </si>
  <si>
    <t>429.77</t>
  </si>
  <si>
    <t>390</t>
  </si>
  <si>
    <t>就业务工，带动生产</t>
  </si>
  <si>
    <t>5300001131477207</t>
  </si>
  <si>
    <t>产业路、资源路、旅游路建设</t>
  </si>
  <si>
    <t>仁和区-前进镇_乡村建设行动_农村基础设施（含产业配套基础设施）_田堡村村道至全海国户、牛朝高户岔口组路硬化工程</t>
  </si>
  <si>
    <t>69</t>
  </si>
  <si>
    <t>5300001055097638</t>
  </si>
  <si>
    <t>仁和区-前进镇_乡村建设行动_农村基础设施（含产业配套基础设施）_田堡村柯兴良家至五东宝组路硬化</t>
  </si>
  <si>
    <t>93</t>
  </si>
  <si>
    <t>5300001055102753</t>
  </si>
  <si>
    <t>仁和区-前进镇_乡村建设行动_人居环境整治_高峰村人居环境整治项目</t>
  </si>
  <si>
    <t>5300001055059734</t>
  </si>
  <si>
    <t>仁和区-前进镇_乡村建设行动_人居环境整治_高峰村生产及游行步道升级改造项目</t>
  </si>
  <si>
    <t>5300001055076803</t>
  </si>
  <si>
    <t>仁和镇</t>
  </si>
  <si>
    <t>仁和区-仁和镇_产业发展_生产项目_红旗一组稻菜轮作示范基地建设项目</t>
  </si>
  <si>
    <t>39</t>
  </si>
  <si>
    <t>仁和镇人民政府</t>
  </si>
  <si>
    <t>5300001055259813</t>
  </si>
  <si>
    <t>仁和区-仁和镇_产业发展_配套设施项目_板桥社区村二村民小组倒虹管架设项目</t>
  </si>
  <si>
    <t>82</t>
  </si>
  <si>
    <t>5300001055360433</t>
  </si>
  <si>
    <t>仁和区-仁和镇_产业发展_产业服务支撑项目_仁和镇红旗村一组公共厕所建设项目</t>
  </si>
  <si>
    <t>仁和区区乡村振兴局</t>
  </si>
  <si>
    <t>5300001055238114</t>
  </si>
  <si>
    <t>仁和区-仁和镇_产业发展_产业服务支撑项目_游客接待休闲娱乐中心</t>
  </si>
  <si>
    <t>5300001055336399</t>
  </si>
  <si>
    <t>仁和区-仁和镇_乡村建设行动_农村公共服务_红旗村党群文化活动阵地建设项目</t>
  </si>
  <si>
    <t>190</t>
  </si>
  <si>
    <t>5300001055299807</t>
  </si>
  <si>
    <t>太平乡</t>
  </si>
  <si>
    <t>仁和区-太平乡_产业发展_生产项目_早春蔬菜种植项目</t>
  </si>
  <si>
    <t>10.85</t>
  </si>
  <si>
    <t>太平乡人民政府</t>
  </si>
  <si>
    <t>5300001142603822</t>
  </si>
  <si>
    <t>仁和区-太平乡_产业发展_配套设施项目_太平乡革新村下马鹿塘引水工程建设</t>
  </si>
  <si>
    <t>带动生产，其他</t>
  </si>
  <si>
    <t>5300001142596875</t>
  </si>
  <si>
    <t>仁和区-太平乡_产业发展_配套设施项目_太平乡革新村小箐组引水管道工程</t>
  </si>
  <si>
    <t>5</t>
  </si>
  <si>
    <t>5300001142598126</t>
  </si>
  <si>
    <t>仁和区-太平乡_产业发展_配套设施项目_太平乡灰嘎村河口组提灌站配套管网工程</t>
  </si>
  <si>
    <t>5300001142599861</t>
  </si>
  <si>
    <t>仁和区-太平乡_乡村建设行动_农村基础设施（含产业配套基础设施）_太平乡先锋村坪子组产业道路硬化项目</t>
  </si>
  <si>
    <t>180</t>
  </si>
  <si>
    <t>170</t>
  </si>
  <si>
    <t>5300001052376443</t>
  </si>
  <si>
    <t>新型农村集体经济发展项目</t>
  </si>
  <si>
    <t>仁和区-太平乡_产业发展_生产项目_太平乡灰嘎村优质肉牛养殖项目</t>
  </si>
  <si>
    <t>179</t>
  </si>
  <si>
    <t>就业务工，带动生产，收益分红</t>
  </si>
  <si>
    <t>5300001144371693</t>
  </si>
  <si>
    <t>仁和区-太平乡_乡村建设行动_农村基础设施（含产业配套基础设施）_太平乡红岩村提灌站及生产用水管网建设项目</t>
  </si>
  <si>
    <t>水利局</t>
  </si>
  <si>
    <t>5300001052337373</t>
  </si>
  <si>
    <t>仁和区-太平乡_乡村建设行动_农村基础设施（含产业配套基础设施）_太平乡灰嘎村河口组管网建设项目</t>
  </si>
  <si>
    <t>26</t>
  </si>
  <si>
    <t>5300001052357690</t>
  </si>
  <si>
    <t>仁和区-太平乡_乡村建设行动_农村基础设施（含产业配套基础设施）_太平乡灰嘎村瓦房组抗旱管网建设项目</t>
  </si>
  <si>
    <t>17</t>
  </si>
  <si>
    <t>5300001052391974</t>
  </si>
  <si>
    <t>同德镇</t>
  </si>
  <si>
    <t>仁和区-同德镇_产业发展_配套设施项目_银盘山山坪塘整治项目</t>
  </si>
  <si>
    <t>马拉所村</t>
  </si>
  <si>
    <t>同德镇人民政府</t>
  </si>
  <si>
    <t>5300001055201846</t>
  </si>
  <si>
    <t>仁和区-同德镇_产业发展_配套设施项目_沃柑基地建设项目</t>
  </si>
  <si>
    <t>道中桥村</t>
  </si>
  <si>
    <t>5300001055189708</t>
  </si>
  <si>
    <t>仁和区-同德镇_产业发展_配套设施项目_道中桥花卉产业园（低效林改造提升）</t>
  </si>
  <si>
    <t>收益分红，就业务工</t>
  </si>
  <si>
    <t>5300001055209817</t>
  </si>
  <si>
    <t>智慧农业</t>
  </si>
  <si>
    <t>仁和区-同德镇_产业发展_产业服务支撑项目_罟溪口农旅项目（二期）</t>
  </si>
  <si>
    <t>110</t>
  </si>
  <si>
    <t>收益分红，带动生产，就业务工</t>
  </si>
  <si>
    <t>5300001055163954</t>
  </si>
  <si>
    <t>仁和区-同德镇_产业发展_新型农村集体经济发展项目_攀枝花市仁和区同德镇马拉所村罟溪口农文旅项目</t>
  </si>
  <si>
    <t>5300001144374467</t>
  </si>
  <si>
    <t>仁和区-同德镇_产业发展_配套设施项目_大麦地至油菜地连接线首段硬化工程</t>
  </si>
  <si>
    <t>共和村</t>
  </si>
  <si>
    <t>89</t>
  </si>
  <si>
    <t>5300001055181723</t>
  </si>
  <si>
    <t>仁和区-同德镇_乡村建设行动_农村基础设施（含产业配套基础设施）_同德镇新民村纳草箐组岩湾人引项目</t>
  </si>
  <si>
    <t>新民村</t>
  </si>
  <si>
    <t>攀枝花市仁和区乡村振兴局</t>
  </si>
  <si>
    <t>5300001142610442</t>
  </si>
  <si>
    <t>仁和区-同德镇_乡村建设行动_农村基础设施（含产业配套基础设施）_同德镇马拉所村龙树组人引工程项目</t>
  </si>
  <si>
    <t>11</t>
  </si>
  <si>
    <t>5300001142610889</t>
  </si>
  <si>
    <t>仁和区-同德镇_乡村建设行动_农村基础设施（含产业配套基础设施）_同德镇马拉所村棉花地山坪塘引水沟维修整治</t>
  </si>
  <si>
    <t>5300001142611296</t>
  </si>
  <si>
    <t>仁和区-同德镇_乡村建设行动_农村基础设施（含产业配套基础设施）_同德镇新民村新民大堰百家碾水库引水段维修整治</t>
  </si>
  <si>
    <t>5300001142611563</t>
  </si>
  <si>
    <t>仁和区-同德镇_乡村建设行动_农村基础设施（含产业配套基础设施）_同德镇道中桥村麻柳坪组小河沟山坪塘引水沟挡墙维修整治</t>
  </si>
  <si>
    <t>攀枝花市仁和区1乡村振兴局</t>
  </si>
  <si>
    <t>5300001142611832</t>
  </si>
  <si>
    <t>仁和区-同德镇_乡村建设行动_农村公共服务_双河水厂管网后续延伸建设项目</t>
  </si>
  <si>
    <t>共和村,马拉所村</t>
  </si>
  <si>
    <t>313</t>
  </si>
  <si>
    <t>5300001055255413</t>
  </si>
  <si>
    <t>务本乡</t>
  </si>
  <si>
    <t>仁和区-务本乡_产业发展_配套设施项目_电视路(乌拉桃花谷景区段)改善提升工程</t>
  </si>
  <si>
    <t>就业务工</t>
  </si>
  <si>
    <t>务本乡人民政府</t>
  </si>
  <si>
    <t>5300001056267826</t>
  </si>
  <si>
    <t>仁和区-务本乡_产业发展_配套设施项目_乌拉广场及乌拉桃花谷河道整治工程</t>
  </si>
  <si>
    <t>5300001056353290</t>
  </si>
  <si>
    <t>仁和区-务本乡_产业发展_配套设施项目_小石林农产品销售场坪建设项目</t>
  </si>
  <si>
    <t>5300001056402382</t>
  </si>
  <si>
    <t>仁和区-务本乡_产业发展_配套设施项目_小石林农业生产改善提升工程</t>
  </si>
  <si>
    <t>38</t>
  </si>
  <si>
    <t>5300001056425388</t>
  </si>
  <si>
    <t>仁和区-务本乡_产业发展_配套设施项目_农业生产发展人行步道约2公里</t>
  </si>
  <si>
    <t>5300001142640817</t>
  </si>
  <si>
    <t>仁和区-务本乡_乡村建设行动_农村基础设施（含产业配套基础设施）_攀枝花市仁和区务本乡马颈子水厂建设工程</t>
  </si>
  <si>
    <t>158.8</t>
  </si>
  <si>
    <t>5300001144364303</t>
  </si>
  <si>
    <t>仁和区-务本乡_产业发展_配套设施项目_杨柳树湾子-乌拉山庄引水工程</t>
  </si>
  <si>
    <t>5300001056451270</t>
  </si>
  <si>
    <t>仁和区-务本乡_乡村建设行动_农村基础设施（含产业配套基础设施）_务本乡葩地村寒坡岭组响鼓坪山坪塘除险加固工程</t>
  </si>
  <si>
    <t>235</t>
  </si>
  <si>
    <t>5300001056505401</t>
  </si>
  <si>
    <t>仁和区-务本乡_乡村建设行动_农村基础设施（含产业配套基础设施）_务本乡山楂堡水源点整治</t>
  </si>
  <si>
    <t>5300001142642640</t>
  </si>
  <si>
    <t>仁和区-务本乡_乡村建设行动_农村基础设施（含产业配套基础设施）_务本乡大火山飞机湾水源点安全整治工作</t>
  </si>
  <si>
    <t>5300001142643644</t>
  </si>
  <si>
    <t>中坝乡</t>
  </si>
  <si>
    <t>仁和区-中坝乡_产业发展_生产项目_大纸房村草莓基地产业机耕道建设项目</t>
  </si>
  <si>
    <t>45</t>
  </si>
  <si>
    <t>中坝乡人民政府</t>
  </si>
  <si>
    <t>5300001055220827</t>
  </si>
  <si>
    <t>仁和区-中坝乡_产业发展_配套设施项目_中坝村草莓园区提升改造项目</t>
  </si>
  <si>
    <t>5300001055197825</t>
  </si>
  <si>
    <t>仁和区-中坝乡_乡村建设行动_农村基础设施（含产业配套基础设施）_团山村那灰组道路面整治项目</t>
  </si>
  <si>
    <t>5300001055250305</t>
  </si>
  <si>
    <t>仁和区-中坝乡_乡村建设行动_农村基础设施（含产业配套基础设施）_中坝乡人饮基础设施建设项目</t>
  </si>
  <si>
    <t>51</t>
  </si>
  <si>
    <t>5300001055277426</t>
  </si>
  <si>
    <t>850</t>
  </si>
  <si>
    <t>255</t>
  </si>
  <si>
    <t>85</t>
  </si>
  <si>
    <t>310</t>
  </si>
  <si>
    <t>145</t>
  </si>
  <si>
    <t>65</t>
  </si>
  <si>
    <t>92</t>
  </si>
  <si>
    <t>10</t>
  </si>
  <si>
    <t>42</t>
  </si>
  <si>
    <t>75</t>
  </si>
  <si>
    <t>48</t>
  </si>
  <si>
    <t>25</t>
  </si>
  <si>
    <t>500</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</si>
</sst>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name val="Courier New"/>
      <charset val="134"/>
    </font>
    <font>
      <b/>
      <sz val="18"/>
      <name val="宋体"/>
      <charset val="134"/>
    </font>
    <font>
      <b/>
      <sz val="18"/>
      <name val="Courier New"/>
      <charset val="134"/>
    </font>
    <font>
      <b/>
      <sz val="11"/>
      <name val="Courier New"/>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0"/>
      </left>
      <right style="thin">
        <color indexed="0"/>
      </right>
      <top style="thin">
        <color indexed="0"/>
      </top>
      <bottom style="thin">
        <color indexed="0"/>
      </bottom>
      <diagonal/>
    </border>
    <border>
      <left style="thin">
        <color indexed="0"/>
      </left>
      <right/>
      <top style="thin">
        <color indexed="0"/>
      </top>
      <bottom/>
      <diagonal/>
    </border>
    <border>
      <left/>
      <right/>
      <top style="thin">
        <color indexed="0"/>
      </top>
      <bottom/>
      <diagonal/>
    </border>
    <border>
      <left style="thin">
        <color indexed="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0" fillId="0" borderId="0" xfId="0" applyFont="1" applyAlignment="1">
      <alignment vertical="center" wrapText="1"/>
    </xf>
    <xf numFmtId="0" fontId="2"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9"/>
  <sheetViews>
    <sheetView tabSelected="1" view="pageBreakPreview" zoomScaleNormal="100" topLeftCell="A116" workbookViewId="0">
      <selection activeCell="G4" sqref="G4"/>
    </sheetView>
  </sheetViews>
  <sheetFormatPr defaultColWidth="9" defaultRowHeight="13.5"/>
  <cols>
    <col min="1" max="1" width="4.75" customWidth="1"/>
    <col min="4" max="6" width="10.25" style="3" customWidth="1"/>
    <col min="7" max="7" width="32.5" style="3" customWidth="1"/>
    <col min="9" max="9" width="10.375"/>
    <col min="10" max="10" width="9.25"/>
    <col min="11" max="11" width="10.375"/>
    <col min="16" max="17" width="9" style="3"/>
    <col min="19" max="19" width="20.375" customWidth="1"/>
  </cols>
  <sheetData>
    <row r="1" spans="1:19">
      <c r="A1" s="4" t="s">
        <v>0</v>
      </c>
      <c r="B1" s="5"/>
      <c r="C1" s="5"/>
      <c r="D1" s="5"/>
      <c r="E1" s="5"/>
      <c r="F1" s="5"/>
      <c r="G1" s="5"/>
      <c r="H1" s="5"/>
      <c r="I1" s="5"/>
      <c r="J1" s="5"/>
      <c r="K1" s="5"/>
      <c r="L1" s="5"/>
      <c r="M1" s="5"/>
      <c r="N1" s="5"/>
      <c r="O1" s="5"/>
      <c r="P1" s="5"/>
      <c r="Q1" s="5"/>
      <c r="R1" s="5"/>
      <c r="S1" s="5"/>
    </row>
    <row r="2" ht="33" customHeight="1" spans="1:19">
      <c r="A2" s="6"/>
      <c r="B2" s="7"/>
      <c r="C2" s="7"/>
      <c r="D2" s="7"/>
      <c r="E2" s="7"/>
      <c r="F2" s="7"/>
      <c r="G2" s="7"/>
      <c r="H2" s="7"/>
      <c r="I2" s="7"/>
      <c r="J2" s="7"/>
      <c r="K2" s="7"/>
      <c r="L2" s="7"/>
      <c r="M2" s="7"/>
      <c r="N2" s="7"/>
      <c r="O2" s="7"/>
      <c r="P2" s="7"/>
      <c r="Q2" s="7"/>
      <c r="R2" s="7"/>
      <c r="S2" s="7"/>
    </row>
    <row r="3" s="3" customFormat="1" ht="45" spans="1:19">
      <c r="A3" s="8" t="s">
        <v>1</v>
      </c>
      <c r="B3" s="8" t="s">
        <v>2</v>
      </c>
      <c r="C3" s="8" t="s">
        <v>3</v>
      </c>
      <c r="D3" s="8" t="s">
        <v>4</v>
      </c>
      <c r="E3" s="8" t="s">
        <v>5</v>
      </c>
      <c r="F3" s="8" t="s">
        <v>6</v>
      </c>
      <c r="G3" s="8" t="s">
        <v>7</v>
      </c>
      <c r="H3" s="8" t="s">
        <v>8</v>
      </c>
      <c r="I3" s="8" t="s">
        <v>9</v>
      </c>
      <c r="J3" s="8" t="s">
        <v>10</v>
      </c>
      <c r="K3" s="8" t="s">
        <v>11</v>
      </c>
      <c r="L3" s="8" t="s">
        <v>12</v>
      </c>
      <c r="M3" s="8" t="s">
        <v>13</v>
      </c>
      <c r="N3" s="8" t="s">
        <v>14</v>
      </c>
      <c r="O3" s="8" t="s">
        <v>15</v>
      </c>
      <c r="P3" s="8" t="s">
        <v>16</v>
      </c>
      <c r="Q3" s="8" t="s">
        <v>17</v>
      </c>
      <c r="R3" s="8" t="s">
        <v>18</v>
      </c>
      <c r="S3" s="8" t="s">
        <v>19</v>
      </c>
    </row>
    <row r="4" s="3" customFormat="1" ht="59" customHeight="1" spans="1:19">
      <c r="A4" s="8"/>
      <c r="B4" s="8"/>
      <c r="C4" s="8"/>
      <c r="D4" s="8"/>
      <c r="E4" s="8"/>
      <c r="F4" s="8"/>
      <c r="G4" s="8"/>
      <c r="H4" s="9" t="s">
        <v>20</v>
      </c>
      <c r="I4" s="8">
        <f>SUMPRODUCT(VALUE(I5:I129))</f>
        <v>18631.51</v>
      </c>
      <c r="J4" s="8">
        <f>SUMPRODUCT(VALUE(J5:J129))</f>
        <v>8077.14</v>
      </c>
      <c r="K4" s="8">
        <f>SUMPRODUCT(VALUE(K5:K129))</f>
        <v>10554.37</v>
      </c>
      <c r="L4" s="8"/>
      <c r="M4" s="8"/>
      <c r="N4" s="8"/>
      <c r="O4" s="8"/>
      <c r="P4" s="8"/>
      <c r="Q4" s="8"/>
      <c r="R4" s="8"/>
      <c r="S4" s="8"/>
    </row>
    <row r="5" ht="28.5" spans="1:19">
      <c r="A5" s="1">
        <v>1</v>
      </c>
      <c r="B5" s="1" t="s">
        <v>21</v>
      </c>
      <c r="C5" s="1" t="s">
        <v>22</v>
      </c>
      <c r="D5" s="10" t="s">
        <v>23</v>
      </c>
      <c r="E5" s="10" t="s">
        <v>24</v>
      </c>
      <c r="F5" s="10" t="s">
        <v>25</v>
      </c>
      <c r="G5" s="10" t="s">
        <v>26</v>
      </c>
      <c r="H5" s="1" t="s">
        <v>21</v>
      </c>
      <c r="I5" s="1" t="s">
        <v>27</v>
      </c>
      <c r="J5" s="1" t="s">
        <v>27</v>
      </c>
      <c r="K5" s="8">
        <f>I5-J5</f>
        <v>0</v>
      </c>
      <c r="L5" s="1" t="s">
        <v>28</v>
      </c>
      <c r="M5" s="1" t="s">
        <v>29</v>
      </c>
      <c r="N5" s="1" t="s">
        <v>29</v>
      </c>
      <c r="O5" s="1" t="s">
        <v>30</v>
      </c>
      <c r="P5" s="10" t="s">
        <v>31</v>
      </c>
      <c r="Q5" s="10" t="s">
        <v>32</v>
      </c>
      <c r="R5" s="1" t="s">
        <v>29</v>
      </c>
      <c r="S5" s="1" t="s">
        <v>33</v>
      </c>
    </row>
    <row r="6" ht="28.5" spans="1:19">
      <c r="A6" s="1">
        <v>2</v>
      </c>
      <c r="B6" s="1" t="s">
        <v>21</v>
      </c>
      <c r="C6" s="1" t="s">
        <v>22</v>
      </c>
      <c r="D6" s="10" t="s">
        <v>23</v>
      </c>
      <c r="E6" s="10" t="s">
        <v>34</v>
      </c>
      <c r="F6" s="10" t="s">
        <v>35</v>
      </c>
      <c r="G6" s="10" t="s">
        <v>36</v>
      </c>
      <c r="H6" s="1" t="s">
        <v>37</v>
      </c>
      <c r="I6" s="1" t="s">
        <v>38</v>
      </c>
      <c r="J6" s="1" t="s">
        <v>39</v>
      </c>
      <c r="K6" s="8">
        <f t="shared" ref="K6:K37" si="0">I6-J6</f>
        <v>72</v>
      </c>
      <c r="L6" s="1" t="s">
        <v>29</v>
      </c>
      <c r="M6" s="1" t="s">
        <v>29</v>
      </c>
      <c r="N6" s="1" t="s">
        <v>29</v>
      </c>
      <c r="O6" s="1" t="s">
        <v>40</v>
      </c>
      <c r="P6" s="10" t="s">
        <v>41</v>
      </c>
      <c r="Q6" s="10" t="s">
        <v>22</v>
      </c>
      <c r="R6" s="1" t="s">
        <v>22</v>
      </c>
      <c r="S6" s="1" t="s">
        <v>42</v>
      </c>
    </row>
    <row r="7" ht="28.5" spans="1:19">
      <c r="A7" s="1">
        <v>3</v>
      </c>
      <c r="B7" s="1" t="s">
        <v>21</v>
      </c>
      <c r="C7" s="1" t="s">
        <v>22</v>
      </c>
      <c r="D7" s="10" t="s">
        <v>23</v>
      </c>
      <c r="E7" s="10" t="s">
        <v>34</v>
      </c>
      <c r="F7" s="10" t="s">
        <v>43</v>
      </c>
      <c r="G7" s="10" t="s">
        <v>44</v>
      </c>
      <c r="H7" s="1" t="s">
        <v>45</v>
      </c>
      <c r="I7" s="1" t="s">
        <v>46</v>
      </c>
      <c r="J7" s="1" t="s">
        <v>39</v>
      </c>
      <c r="K7" s="8">
        <f t="shared" si="0"/>
        <v>300</v>
      </c>
      <c r="L7" s="1" t="s">
        <v>29</v>
      </c>
      <c r="M7" s="1" t="s">
        <v>29</v>
      </c>
      <c r="N7" s="1" t="s">
        <v>29</v>
      </c>
      <c r="O7" s="1" t="s">
        <v>40</v>
      </c>
      <c r="P7" s="10" t="s">
        <v>41</v>
      </c>
      <c r="Q7" s="10" t="s">
        <v>22</v>
      </c>
      <c r="R7" s="1" t="s">
        <v>22</v>
      </c>
      <c r="S7" s="1" t="s">
        <v>47</v>
      </c>
    </row>
    <row r="8" ht="28.5" spans="1:19">
      <c r="A8" s="1">
        <v>4</v>
      </c>
      <c r="B8" s="1" t="s">
        <v>21</v>
      </c>
      <c r="C8" s="1" t="s">
        <v>22</v>
      </c>
      <c r="D8" s="10" t="s">
        <v>23</v>
      </c>
      <c r="E8" s="10" t="s">
        <v>48</v>
      </c>
      <c r="F8" s="10" t="s">
        <v>49</v>
      </c>
      <c r="G8" s="10" t="s">
        <v>50</v>
      </c>
      <c r="H8" s="1" t="s">
        <v>21</v>
      </c>
      <c r="I8" s="1" t="s">
        <v>51</v>
      </c>
      <c r="J8" s="1" t="s">
        <v>51</v>
      </c>
      <c r="K8" s="8">
        <f t="shared" si="0"/>
        <v>0</v>
      </c>
      <c r="L8" s="1" t="s">
        <v>28</v>
      </c>
      <c r="M8" s="1" t="s">
        <v>29</v>
      </c>
      <c r="N8" s="1" t="s">
        <v>28</v>
      </c>
      <c r="O8" s="1" t="s">
        <v>30</v>
      </c>
      <c r="P8" s="10" t="s">
        <v>41</v>
      </c>
      <c r="Q8" s="10" t="s">
        <v>41</v>
      </c>
      <c r="R8" s="1" t="s">
        <v>29</v>
      </c>
      <c r="S8" s="1" t="s">
        <v>52</v>
      </c>
    </row>
    <row r="9" ht="28.5" spans="1:19">
      <c r="A9" s="1">
        <v>5</v>
      </c>
      <c r="B9" s="1" t="s">
        <v>21</v>
      </c>
      <c r="C9" s="1" t="s">
        <v>22</v>
      </c>
      <c r="D9" s="10" t="s">
        <v>23</v>
      </c>
      <c r="E9" s="10" t="s">
        <v>48</v>
      </c>
      <c r="F9" s="10" t="s">
        <v>49</v>
      </c>
      <c r="G9" s="10" t="s">
        <v>53</v>
      </c>
      <c r="H9" s="1" t="s">
        <v>21</v>
      </c>
      <c r="I9" s="1" t="s">
        <v>54</v>
      </c>
      <c r="J9" s="1" t="s">
        <v>39</v>
      </c>
      <c r="K9" s="8">
        <f t="shared" si="0"/>
        <v>35</v>
      </c>
      <c r="L9" s="1" t="s">
        <v>29</v>
      </c>
      <c r="M9" s="1" t="s">
        <v>28</v>
      </c>
      <c r="N9" s="1" t="s">
        <v>28</v>
      </c>
      <c r="O9" s="1" t="s">
        <v>40</v>
      </c>
      <c r="P9" s="10" t="s">
        <v>41</v>
      </c>
      <c r="Q9" s="10" t="s">
        <v>22</v>
      </c>
      <c r="R9" s="1" t="s">
        <v>22</v>
      </c>
      <c r="S9" s="1" t="s">
        <v>55</v>
      </c>
    </row>
    <row r="10" ht="28.5" spans="1:19">
      <c r="A10" s="1">
        <v>6</v>
      </c>
      <c r="B10" s="1" t="s">
        <v>21</v>
      </c>
      <c r="C10" s="1" t="s">
        <v>22</v>
      </c>
      <c r="D10" s="10" t="s">
        <v>23</v>
      </c>
      <c r="E10" s="10" t="s">
        <v>48</v>
      </c>
      <c r="F10" s="10" t="s">
        <v>49</v>
      </c>
      <c r="G10" s="10" t="s">
        <v>56</v>
      </c>
      <c r="H10" s="1" t="s">
        <v>21</v>
      </c>
      <c r="I10" s="1" t="s">
        <v>57</v>
      </c>
      <c r="J10" s="1" t="s">
        <v>57</v>
      </c>
      <c r="K10" s="8">
        <f t="shared" si="0"/>
        <v>0</v>
      </c>
      <c r="L10" s="1" t="s">
        <v>28</v>
      </c>
      <c r="M10" s="1" t="s">
        <v>28</v>
      </c>
      <c r="N10" s="1" t="s">
        <v>29</v>
      </c>
      <c r="O10" s="1" t="s">
        <v>40</v>
      </c>
      <c r="P10" s="10" t="s">
        <v>58</v>
      </c>
      <c r="Q10" s="10" t="s">
        <v>58</v>
      </c>
      <c r="R10" s="1" t="s">
        <v>22</v>
      </c>
      <c r="S10" s="1" t="s">
        <v>59</v>
      </c>
    </row>
    <row r="11" ht="28.5" spans="1:19">
      <c r="A11" s="1">
        <v>7</v>
      </c>
      <c r="B11" s="1" t="s">
        <v>21</v>
      </c>
      <c r="C11" s="1" t="s">
        <v>22</v>
      </c>
      <c r="D11" s="10" t="s">
        <v>23</v>
      </c>
      <c r="E11" s="10" t="s">
        <v>48</v>
      </c>
      <c r="F11" s="10" t="s">
        <v>49</v>
      </c>
      <c r="G11" s="10" t="s">
        <v>60</v>
      </c>
      <c r="H11" s="1" t="s">
        <v>21</v>
      </c>
      <c r="I11" s="1" t="s">
        <v>61</v>
      </c>
      <c r="J11" s="1" t="s">
        <v>61</v>
      </c>
      <c r="K11" s="8">
        <f t="shared" si="0"/>
        <v>0</v>
      </c>
      <c r="L11" s="1" t="s">
        <v>28</v>
      </c>
      <c r="M11" s="1" t="s">
        <v>29</v>
      </c>
      <c r="N11" s="1" t="s">
        <v>29</v>
      </c>
      <c r="O11" s="1" t="s">
        <v>40</v>
      </c>
      <c r="P11" s="10" t="s">
        <v>62</v>
      </c>
      <c r="Q11" s="10" t="s">
        <v>41</v>
      </c>
      <c r="R11" s="1" t="s">
        <v>29</v>
      </c>
      <c r="S11" s="1" t="s">
        <v>63</v>
      </c>
    </row>
    <row r="12" ht="28.5" spans="1:19">
      <c r="A12" s="1">
        <v>8</v>
      </c>
      <c r="B12" s="1" t="s">
        <v>21</v>
      </c>
      <c r="C12" s="1" t="s">
        <v>22</v>
      </c>
      <c r="D12" s="10" t="s">
        <v>64</v>
      </c>
      <c r="E12" s="10" t="s">
        <v>65</v>
      </c>
      <c r="F12" s="10" t="s">
        <v>65</v>
      </c>
      <c r="G12" s="10" t="s">
        <v>66</v>
      </c>
      <c r="H12" s="1" t="s">
        <v>21</v>
      </c>
      <c r="I12" s="1" t="s">
        <v>67</v>
      </c>
      <c r="J12" s="1" t="s">
        <v>68</v>
      </c>
      <c r="K12" s="8">
        <f t="shared" si="0"/>
        <v>30</v>
      </c>
      <c r="L12" s="1" t="s">
        <v>28</v>
      </c>
      <c r="M12" s="1" t="s">
        <v>29</v>
      </c>
      <c r="N12" s="1" t="s">
        <v>29</v>
      </c>
      <c r="O12" s="1" t="s">
        <v>40</v>
      </c>
      <c r="P12" s="10" t="s">
        <v>41</v>
      </c>
      <c r="Q12" s="10" t="s">
        <v>41</v>
      </c>
      <c r="R12" s="1" t="s">
        <v>22</v>
      </c>
      <c r="S12" s="1" t="s">
        <v>69</v>
      </c>
    </row>
    <row r="13" ht="54" spans="1:19">
      <c r="A13" s="1">
        <v>9</v>
      </c>
      <c r="B13" s="1" t="s">
        <v>21</v>
      </c>
      <c r="C13" s="1" t="s">
        <v>22</v>
      </c>
      <c r="D13" s="10" t="s">
        <v>70</v>
      </c>
      <c r="E13" s="10" t="s">
        <v>71</v>
      </c>
      <c r="F13" s="10" t="s">
        <v>72</v>
      </c>
      <c r="G13" s="10" t="s">
        <v>73</v>
      </c>
      <c r="H13" s="1" t="s">
        <v>21</v>
      </c>
      <c r="I13" s="1" t="s">
        <v>74</v>
      </c>
      <c r="J13" s="1" t="s">
        <v>74</v>
      </c>
      <c r="K13" s="8">
        <f t="shared" si="0"/>
        <v>0</v>
      </c>
      <c r="L13" s="1" t="s">
        <v>28</v>
      </c>
      <c r="M13" s="1" t="s">
        <v>28</v>
      </c>
      <c r="N13" s="1" t="s">
        <v>28</v>
      </c>
      <c r="O13" s="1" t="s">
        <v>40</v>
      </c>
      <c r="P13" s="10" t="s">
        <v>41</v>
      </c>
      <c r="Q13" s="10" t="s">
        <v>41</v>
      </c>
      <c r="R13" s="1" t="s">
        <v>29</v>
      </c>
      <c r="S13" s="1" t="s">
        <v>75</v>
      </c>
    </row>
    <row r="14" ht="28.5" spans="1:19">
      <c r="A14" s="1">
        <v>10</v>
      </c>
      <c r="B14" s="1" t="s">
        <v>21</v>
      </c>
      <c r="C14" s="1" t="s">
        <v>22</v>
      </c>
      <c r="D14" s="10" t="s">
        <v>70</v>
      </c>
      <c r="E14" s="10" t="s">
        <v>71</v>
      </c>
      <c r="F14" s="10" t="s">
        <v>76</v>
      </c>
      <c r="G14" s="10" t="s">
        <v>77</v>
      </c>
      <c r="H14" s="1" t="s">
        <v>21</v>
      </c>
      <c r="I14" s="1" t="s">
        <v>78</v>
      </c>
      <c r="J14" s="1" t="s">
        <v>79</v>
      </c>
      <c r="K14" s="8">
        <f t="shared" si="0"/>
        <v>0.0199999999999996</v>
      </c>
      <c r="L14" s="1" t="s">
        <v>28</v>
      </c>
      <c r="M14" s="1" t="s">
        <v>28</v>
      </c>
      <c r="N14" s="1" t="s">
        <v>28</v>
      </c>
      <c r="O14" s="1" t="s">
        <v>40</v>
      </c>
      <c r="P14" s="10" t="s">
        <v>41</v>
      </c>
      <c r="Q14" s="10" t="s">
        <v>41</v>
      </c>
      <c r="R14" s="1" t="s">
        <v>29</v>
      </c>
      <c r="S14" s="1" t="s">
        <v>80</v>
      </c>
    </row>
    <row r="15" ht="42" spans="1:19">
      <c r="A15" s="1">
        <v>11</v>
      </c>
      <c r="B15" s="1" t="s">
        <v>21</v>
      </c>
      <c r="C15" s="1" t="s">
        <v>22</v>
      </c>
      <c r="D15" s="10" t="s">
        <v>81</v>
      </c>
      <c r="E15" s="10" t="s">
        <v>81</v>
      </c>
      <c r="F15" s="10" t="s">
        <v>82</v>
      </c>
      <c r="G15" s="10" t="s">
        <v>83</v>
      </c>
      <c r="H15" s="1" t="s">
        <v>21</v>
      </c>
      <c r="I15" s="1" t="s">
        <v>51</v>
      </c>
      <c r="J15" s="1" t="s">
        <v>39</v>
      </c>
      <c r="K15" s="8">
        <f t="shared" si="0"/>
        <v>50</v>
      </c>
      <c r="L15" s="1" t="s">
        <v>29</v>
      </c>
      <c r="M15" s="1" t="s">
        <v>28</v>
      </c>
      <c r="N15" s="1" t="s">
        <v>28</v>
      </c>
      <c r="O15" s="1" t="s">
        <v>40</v>
      </c>
      <c r="P15" s="10" t="s">
        <v>41</v>
      </c>
      <c r="Q15" s="10" t="s">
        <v>22</v>
      </c>
      <c r="R15" s="1" t="s">
        <v>22</v>
      </c>
      <c r="S15" s="1" t="s">
        <v>84</v>
      </c>
    </row>
    <row r="16" ht="40.5" spans="1:19">
      <c r="A16" s="1">
        <v>12</v>
      </c>
      <c r="B16" s="1" t="s">
        <v>21</v>
      </c>
      <c r="C16" s="1" t="s">
        <v>22</v>
      </c>
      <c r="D16" s="10" t="s">
        <v>81</v>
      </c>
      <c r="E16" s="10" t="s">
        <v>81</v>
      </c>
      <c r="F16" s="10" t="s">
        <v>85</v>
      </c>
      <c r="G16" s="10" t="s">
        <v>86</v>
      </c>
      <c r="H16" s="1" t="s">
        <v>21</v>
      </c>
      <c r="I16" s="1" t="s">
        <v>87</v>
      </c>
      <c r="J16" s="1" t="s">
        <v>87</v>
      </c>
      <c r="K16" s="8">
        <f t="shared" si="0"/>
        <v>0</v>
      </c>
      <c r="L16" s="1" t="s">
        <v>28</v>
      </c>
      <c r="M16" s="1" t="s">
        <v>29</v>
      </c>
      <c r="N16" s="1" t="s">
        <v>28</v>
      </c>
      <c r="O16" s="1" t="s">
        <v>40</v>
      </c>
      <c r="P16" s="10" t="s">
        <v>62</v>
      </c>
      <c r="Q16" s="10" t="s">
        <v>88</v>
      </c>
      <c r="R16" s="1" t="s">
        <v>22</v>
      </c>
      <c r="S16" s="1" t="s">
        <v>89</v>
      </c>
    </row>
    <row r="17" ht="40.5" spans="1:19">
      <c r="A17" s="1">
        <v>13</v>
      </c>
      <c r="B17" s="1" t="s">
        <v>21</v>
      </c>
      <c r="C17" s="1" t="s">
        <v>22</v>
      </c>
      <c r="D17" s="10" t="s">
        <v>90</v>
      </c>
      <c r="E17" s="10" t="s">
        <v>91</v>
      </c>
      <c r="F17" s="10" t="s">
        <v>92</v>
      </c>
      <c r="G17" s="10" t="s">
        <v>93</v>
      </c>
      <c r="H17" s="1" t="s">
        <v>21</v>
      </c>
      <c r="I17" s="1" t="s">
        <v>94</v>
      </c>
      <c r="J17" s="1" t="s">
        <v>94</v>
      </c>
      <c r="K17" s="8">
        <f t="shared" si="0"/>
        <v>0</v>
      </c>
      <c r="L17" s="1" t="s">
        <v>28</v>
      </c>
      <c r="M17" s="1" t="s">
        <v>28</v>
      </c>
      <c r="N17" s="1" t="s">
        <v>29</v>
      </c>
      <c r="O17" s="1" t="s">
        <v>40</v>
      </c>
      <c r="P17" s="10" t="s">
        <v>41</v>
      </c>
      <c r="Q17" s="10" t="s">
        <v>41</v>
      </c>
      <c r="R17" s="1" t="s">
        <v>22</v>
      </c>
      <c r="S17" s="1" t="s">
        <v>95</v>
      </c>
    </row>
    <row r="18" ht="40.5" spans="1:19">
      <c r="A18" s="1">
        <v>14</v>
      </c>
      <c r="B18" s="1" t="s">
        <v>21</v>
      </c>
      <c r="C18" s="1" t="s">
        <v>22</v>
      </c>
      <c r="D18" s="10" t="s">
        <v>90</v>
      </c>
      <c r="E18" s="10" t="s">
        <v>91</v>
      </c>
      <c r="F18" s="10" t="s">
        <v>92</v>
      </c>
      <c r="G18" s="10" t="s">
        <v>96</v>
      </c>
      <c r="H18" s="1" t="s">
        <v>21</v>
      </c>
      <c r="I18" s="1" t="s">
        <v>97</v>
      </c>
      <c r="J18" s="1" t="s">
        <v>97</v>
      </c>
      <c r="K18" s="8">
        <f t="shared" si="0"/>
        <v>0</v>
      </c>
      <c r="L18" s="1" t="s">
        <v>28</v>
      </c>
      <c r="M18" s="1" t="s">
        <v>28</v>
      </c>
      <c r="N18" s="1" t="s">
        <v>29</v>
      </c>
      <c r="O18" s="1" t="s">
        <v>40</v>
      </c>
      <c r="P18" s="10" t="s">
        <v>41</v>
      </c>
      <c r="Q18" s="10" t="s">
        <v>41</v>
      </c>
      <c r="R18" s="1" t="s">
        <v>22</v>
      </c>
      <c r="S18" s="1" t="s">
        <v>98</v>
      </c>
    </row>
    <row r="19" ht="43.5" spans="1:19">
      <c r="A19" s="1">
        <v>15</v>
      </c>
      <c r="B19" s="1" t="s">
        <v>21</v>
      </c>
      <c r="C19" s="1" t="s">
        <v>22</v>
      </c>
      <c r="D19" s="10" t="s">
        <v>90</v>
      </c>
      <c r="E19" s="10" t="s">
        <v>99</v>
      </c>
      <c r="F19" s="10" t="s">
        <v>100</v>
      </c>
      <c r="G19" s="10" t="s">
        <v>101</v>
      </c>
      <c r="H19" s="1" t="s">
        <v>21</v>
      </c>
      <c r="I19" s="1" t="s">
        <v>102</v>
      </c>
      <c r="J19" s="1" t="s">
        <v>103</v>
      </c>
      <c r="K19" s="8">
        <f t="shared" si="0"/>
        <v>3</v>
      </c>
      <c r="L19" s="1" t="s">
        <v>28</v>
      </c>
      <c r="M19" s="1" t="s">
        <v>29</v>
      </c>
      <c r="N19" s="1" t="s">
        <v>29</v>
      </c>
      <c r="O19" s="1" t="s">
        <v>40</v>
      </c>
      <c r="P19" s="10" t="s">
        <v>41</v>
      </c>
      <c r="Q19" s="10" t="s">
        <v>41</v>
      </c>
      <c r="R19" s="1" t="s">
        <v>22</v>
      </c>
      <c r="S19" s="1" t="s">
        <v>104</v>
      </c>
    </row>
    <row r="20" ht="28.5" spans="1:19">
      <c r="A20" s="1">
        <v>16</v>
      </c>
      <c r="B20" s="1" t="s">
        <v>21</v>
      </c>
      <c r="C20" s="1" t="s">
        <v>22</v>
      </c>
      <c r="D20" s="10" t="s">
        <v>90</v>
      </c>
      <c r="E20" s="10" t="s">
        <v>99</v>
      </c>
      <c r="F20" s="10" t="s">
        <v>105</v>
      </c>
      <c r="G20" s="10" t="s">
        <v>106</v>
      </c>
      <c r="H20" s="1" t="s">
        <v>21</v>
      </c>
      <c r="I20" s="1" t="s">
        <v>107</v>
      </c>
      <c r="J20" s="1" t="s">
        <v>107</v>
      </c>
      <c r="K20" s="8">
        <f t="shared" si="0"/>
        <v>0</v>
      </c>
      <c r="L20" s="1" t="s">
        <v>28</v>
      </c>
      <c r="M20" s="1" t="s">
        <v>29</v>
      </c>
      <c r="N20" s="1" t="s">
        <v>29</v>
      </c>
      <c r="O20" s="1" t="s">
        <v>40</v>
      </c>
      <c r="P20" s="10" t="s">
        <v>41</v>
      </c>
      <c r="Q20" s="10" t="s">
        <v>108</v>
      </c>
      <c r="R20" s="1" t="s">
        <v>22</v>
      </c>
      <c r="S20" s="1" t="s">
        <v>109</v>
      </c>
    </row>
    <row r="21" ht="28.5" spans="1:19">
      <c r="A21" s="1">
        <v>17</v>
      </c>
      <c r="B21" s="1" t="s">
        <v>21</v>
      </c>
      <c r="C21" s="1" t="s">
        <v>22</v>
      </c>
      <c r="D21" s="10" t="s">
        <v>90</v>
      </c>
      <c r="E21" s="10" t="s">
        <v>99</v>
      </c>
      <c r="F21" s="10" t="s">
        <v>105</v>
      </c>
      <c r="G21" s="10" t="s">
        <v>110</v>
      </c>
      <c r="H21" s="1" t="s">
        <v>21</v>
      </c>
      <c r="I21" s="1" t="s">
        <v>111</v>
      </c>
      <c r="J21" s="1" t="s">
        <v>111</v>
      </c>
      <c r="K21" s="8">
        <f t="shared" si="0"/>
        <v>0</v>
      </c>
      <c r="L21" s="1" t="s">
        <v>28</v>
      </c>
      <c r="M21" s="1" t="s">
        <v>29</v>
      </c>
      <c r="N21" s="1" t="s">
        <v>29</v>
      </c>
      <c r="O21" s="1" t="s">
        <v>40</v>
      </c>
      <c r="P21" s="10" t="s">
        <v>41</v>
      </c>
      <c r="Q21" s="10" t="s">
        <v>108</v>
      </c>
      <c r="R21" s="1" t="s">
        <v>22</v>
      </c>
      <c r="S21" s="1" t="s">
        <v>112</v>
      </c>
    </row>
    <row r="22" ht="28.5" spans="1:19">
      <c r="A22" s="1">
        <v>18</v>
      </c>
      <c r="B22" s="1" t="s">
        <v>21</v>
      </c>
      <c r="C22" s="1" t="s">
        <v>22</v>
      </c>
      <c r="D22" s="10" t="s">
        <v>90</v>
      </c>
      <c r="E22" s="10" t="s">
        <v>99</v>
      </c>
      <c r="F22" s="10" t="s">
        <v>105</v>
      </c>
      <c r="G22" s="10" t="s">
        <v>113</v>
      </c>
      <c r="H22" s="1" t="s">
        <v>21</v>
      </c>
      <c r="I22" s="1" t="s">
        <v>111</v>
      </c>
      <c r="J22" s="1" t="s">
        <v>111</v>
      </c>
      <c r="K22" s="8">
        <f t="shared" si="0"/>
        <v>0</v>
      </c>
      <c r="L22" s="1" t="s">
        <v>28</v>
      </c>
      <c r="M22" s="1" t="s">
        <v>29</v>
      </c>
      <c r="N22" s="1" t="s">
        <v>29</v>
      </c>
      <c r="O22" s="1" t="s">
        <v>40</v>
      </c>
      <c r="P22" s="10" t="s">
        <v>41</v>
      </c>
      <c r="Q22" s="10" t="s">
        <v>108</v>
      </c>
      <c r="R22" s="1" t="s">
        <v>22</v>
      </c>
      <c r="S22" s="1" t="s">
        <v>114</v>
      </c>
    </row>
    <row r="23" ht="28.5" spans="1:19">
      <c r="A23" s="1">
        <v>19</v>
      </c>
      <c r="B23" s="1" t="s">
        <v>21</v>
      </c>
      <c r="C23" s="1" t="s">
        <v>22</v>
      </c>
      <c r="D23" s="10" t="s">
        <v>90</v>
      </c>
      <c r="E23" s="10" t="s">
        <v>99</v>
      </c>
      <c r="F23" s="10" t="s">
        <v>105</v>
      </c>
      <c r="G23" s="10" t="s">
        <v>115</v>
      </c>
      <c r="H23" s="1" t="s">
        <v>21</v>
      </c>
      <c r="I23" s="1" t="s">
        <v>116</v>
      </c>
      <c r="J23" s="1" t="s">
        <v>116</v>
      </c>
      <c r="K23" s="8">
        <f t="shared" si="0"/>
        <v>0</v>
      </c>
      <c r="L23" s="1" t="s">
        <v>28</v>
      </c>
      <c r="M23" s="1" t="s">
        <v>29</v>
      </c>
      <c r="N23" s="1" t="s">
        <v>29</v>
      </c>
      <c r="O23" s="1" t="s">
        <v>40</v>
      </c>
      <c r="P23" s="10" t="s">
        <v>41</v>
      </c>
      <c r="Q23" s="10" t="s">
        <v>108</v>
      </c>
      <c r="R23" s="1" t="s">
        <v>22</v>
      </c>
      <c r="S23" s="1" t="s">
        <v>117</v>
      </c>
    </row>
    <row r="24" ht="28.5" spans="1:19">
      <c r="A24" s="1">
        <v>20</v>
      </c>
      <c r="B24" s="1" t="s">
        <v>21</v>
      </c>
      <c r="C24" s="1" t="s">
        <v>22</v>
      </c>
      <c r="D24" s="10" t="s">
        <v>90</v>
      </c>
      <c r="E24" s="10" t="s">
        <v>99</v>
      </c>
      <c r="F24" s="10" t="s">
        <v>105</v>
      </c>
      <c r="G24" s="10" t="s">
        <v>118</v>
      </c>
      <c r="H24" s="1" t="s">
        <v>21</v>
      </c>
      <c r="I24" s="1" t="s">
        <v>119</v>
      </c>
      <c r="J24" s="1" t="s">
        <v>119</v>
      </c>
      <c r="K24" s="8">
        <f t="shared" si="0"/>
        <v>0</v>
      </c>
      <c r="L24" s="1" t="s">
        <v>28</v>
      </c>
      <c r="M24" s="1" t="s">
        <v>29</v>
      </c>
      <c r="N24" s="1" t="s">
        <v>29</v>
      </c>
      <c r="O24" s="1" t="s">
        <v>40</v>
      </c>
      <c r="P24" s="10" t="s">
        <v>41</v>
      </c>
      <c r="Q24" s="10" t="s">
        <v>120</v>
      </c>
      <c r="R24" s="1" t="s">
        <v>22</v>
      </c>
      <c r="S24" s="1" t="s">
        <v>121</v>
      </c>
    </row>
    <row r="25" ht="28.5" spans="1:19">
      <c r="A25" s="1">
        <v>21</v>
      </c>
      <c r="B25" s="1" t="s">
        <v>21</v>
      </c>
      <c r="C25" s="1" t="s">
        <v>22</v>
      </c>
      <c r="D25" s="10" t="s">
        <v>90</v>
      </c>
      <c r="E25" s="10" t="s">
        <v>99</v>
      </c>
      <c r="F25" s="10" t="s">
        <v>105</v>
      </c>
      <c r="G25" s="10" t="s">
        <v>122</v>
      </c>
      <c r="H25" s="1" t="s">
        <v>21</v>
      </c>
      <c r="I25" s="1" t="s">
        <v>51</v>
      </c>
      <c r="J25" s="1" t="s">
        <v>51</v>
      </c>
      <c r="K25" s="8">
        <f t="shared" si="0"/>
        <v>0</v>
      </c>
      <c r="L25" s="1" t="s">
        <v>28</v>
      </c>
      <c r="M25" s="1" t="s">
        <v>28</v>
      </c>
      <c r="N25" s="1" t="s">
        <v>29</v>
      </c>
      <c r="O25" s="1" t="s">
        <v>40</v>
      </c>
      <c r="P25" s="10" t="s">
        <v>108</v>
      </c>
      <c r="Q25" s="10" t="s">
        <v>108</v>
      </c>
      <c r="R25" s="1" t="s">
        <v>22</v>
      </c>
      <c r="S25" s="1" t="s">
        <v>123</v>
      </c>
    </row>
    <row r="26" ht="40.5" spans="1:19">
      <c r="A26" s="1">
        <v>22</v>
      </c>
      <c r="B26" s="1" t="s">
        <v>21</v>
      </c>
      <c r="C26" s="1" t="s">
        <v>22</v>
      </c>
      <c r="D26" s="10" t="s">
        <v>90</v>
      </c>
      <c r="E26" s="10" t="s">
        <v>124</v>
      </c>
      <c r="F26" s="10" t="s">
        <v>125</v>
      </c>
      <c r="G26" s="10" t="s">
        <v>126</v>
      </c>
      <c r="H26" s="1" t="s">
        <v>21</v>
      </c>
      <c r="I26" s="1" t="s">
        <v>127</v>
      </c>
      <c r="J26" s="1" t="s">
        <v>127</v>
      </c>
      <c r="K26" s="8">
        <f t="shared" si="0"/>
        <v>0</v>
      </c>
      <c r="L26" s="1" t="s">
        <v>28</v>
      </c>
      <c r="M26" s="1" t="s">
        <v>29</v>
      </c>
      <c r="N26" s="1" t="s">
        <v>29</v>
      </c>
      <c r="O26" s="1" t="s">
        <v>40</v>
      </c>
      <c r="P26" s="10" t="s">
        <v>41</v>
      </c>
      <c r="Q26" s="10" t="s">
        <v>128</v>
      </c>
      <c r="R26" s="1" t="s">
        <v>22</v>
      </c>
      <c r="S26" s="1" t="s">
        <v>129</v>
      </c>
    </row>
    <row r="27" ht="28.5" spans="1:19">
      <c r="A27" s="1">
        <v>23</v>
      </c>
      <c r="B27" s="1" t="s">
        <v>21</v>
      </c>
      <c r="C27" s="1" t="s">
        <v>22</v>
      </c>
      <c r="D27" s="10" t="s">
        <v>90</v>
      </c>
      <c r="E27" s="10" t="s">
        <v>124</v>
      </c>
      <c r="F27" s="10" t="s">
        <v>130</v>
      </c>
      <c r="G27" s="10" t="s">
        <v>131</v>
      </c>
      <c r="H27" s="1" t="s">
        <v>21</v>
      </c>
      <c r="I27" s="1" t="s">
        <v>132</v>
      </c>
      <c r="J27" s="1" t="s">
        <v>132</v>
      </c>
      <c r="K27" s="8">
        <f t="shared" si="0"/>
        <v>0</v>
      </c>
      <c r="L27" s="1" t="s">
        <v>28</v>
      </c>
      <c r="M27" s="1" t="s">
        <v>29</v>
      </c>
      <c r="N27" s="1" t="s">
        <v>29</v>
      </c>
      <c r="O27" s="1" t="s">
        <v>40</v>
      </c>
      <c r="P27" s="10" t="s">
        <v>41</v>
      </c>
      <c r="Q27" s="10" t="s">
        <v>41</v>
      </c>
      <c r="R27" s="1" t="s">
        <v>22</v>
      </c>
      <c r="S27" s="1" t="s">
        <v>133</v>
      </c>
    </row>
    <row r="28" ht="28.5" spans="1:19">
      <c r="A28" s="1">
        <v>24</v>
      </c>
      <c r="B28" s="1" t="s">
        <v>21</v>
      </c>
      <c r="C28" s="1" t="s">
        <v>22</v>
      </c>
      <c r="D28" s="10" t="s">
        <v>134</v>
      </c>
      <c r="E28" s="10" t="s">
        <v>134</v>
      </c>
      <c r="F28" s="10" t="s">
        <v>134</v>
      </c>
      <c r="G28" s="10" t="s">
        <v>135</v>
      </c>
      <c r="H28" s="1" t="s">
        <v>21</v>
      </c>
      <c r="I28" s="1" t="s">
        <v>136</v>
      </c>
      <c r="J28" s="1" t="s">
        <v>136</v>
      </c>
      <c r="K28" s="8">
        <f t="shared" si="0"/>
        <v>0</v>
      </c>
      <c r="L28" s="1" t="s">
        <v>28</v>
      </c>
      <c r="M28" s="1" t="s">
        <v>29</v>
      </c>
      <c r="N28" s="1" t="s">
        <v>29</v>
      </c>
      <c r="O28" s="1" t="s">
        <v>22</v>
      </c>
      <c r="P28" s="10" t="s">
        <v>41</v>
      </c>
      <c r="Q28" s="10" t="s">
        <v>41</v>
      </c>
      <c r="R28" s="1" t="s">
        <v>22</v>
      </c>
      <c r="S28" s="1" t="s">
        <v>137</v>
      </c>
    </row>
    <row r="29" ht="43.5" spans="1:19">
      <c r="A29" s="1">
        <v>25</v>
      </c>
      <c r="B29" s="1" t="s">
        <v>21</v>
      </c>
      <c r="C29" s="1" t="s">
        <v>138</v>
      </c>
      <c r="D29" s="10" t="s">
        <v>23</v>
      </c>
      <c r="E29" s="10" t="s">
        <v>24</v>
      </c>
      <c r="F29" s="10" t="s">
        <v>25</v>
      </c>
      <c r="G29" s="10" t="s">
        <v>139</v>
      </c>
      <c r="H29" s="1" t="s">
        <v>138</v>
      </c>
      <c r="I29" s="1" t="s">
        <v>140</v>
      </c>
      <c r="J29" s="1">
        <v>208</v>
      </c>
      <c r="K29" s="8">
        <f t="shared" si="0"/>
        <v>0</v>
      </c>
      <c r="L29" s="1" t="s">
        <v>28</v>
      </c>
      <c r="M29" s="1" t="s">
        <v>29</v>
      </c>
      <c r="N29" s="1" t="s">
        <v>29</v>
      </c>
      <c r="O29" s="1" t="s">
        <v>30</v>
      </c>
      <c r="P29" s="10" t="s">
        <v>141</v>
      </c>
      <c r="Q29" s="10" t="s">
        <v>142</v>
      </c>
      <c r="R29" s="1" t="s">
        <v>29</v>
      </c>
      <c r="S29" s="1" t="s">
        <v>143</v>
      </c>
    </row>
    <row r="30" ht="43.5" spans="1:19">
      <c r="A30" s="1">
        <v>26</v>
      </c>
      <c r="B30" s="1" t="s">
        <v>21</v>
      </c>
      <c r="C30" s="1" t="s">
        <v>138</v>
      </c>
      <c r="D30" s="10" t="s">
        <v>23</v>
      </c>
      <c r="E30" s="10" t="s">
        <v>144</v>
      </c>
      <c r="F30" s="10" t="s">
        <v>145</v>
      </c>
      <c r="G30" s="10" t="s">
        <v>146</v>
      </c>
      <c r="H30" s="1" t="s">
        <v>138</v>
      </c>
      <c r="I30" s="1" t="s">
        <v>147</v>
      </c>
      <c r="J30" s="1" t="s">
        <v>147</v>
      </c>
      <c r="K30" s="8">
        <f t="shared" si="0"/>
        <v>0</v>
      </c>
      <c r="L30" s="1" t="s">
        <v>28</v>
      </c>
      <c r="M30" s="1" t="s">
        <v>29</v>
      </c>
      <c r="N30" s="1" t="s">
        <v>29</v>
      </c>
      <c r="O30" s="1" t="s">
        <v>148</v>
      </c>
      <c r="P30" s="10" t="s">
        <v>141</v>
      </c>
      <c r="Q30" s="10" t="s">
        <v>142</v>
      </c>
      <c r="R30" s="1" t="s">
        <v>29</v>
      </c>
      <c r="S30" s="1" t="s">
        <v>149</v>
      </c>
    </row>
    <row r="31" ht="57" spans="1:19">
      <c r="A31" s="1">
        <v>27</v>
      </c>
      <c r="B31" s="1" t="s">
        <v>21</v>
      </c>
      <c r="C31" s="1" t="s">
        <v>138</v>
      </c>
      <c r="D31" s="10" t="s">
        <v>23</v>
      </c>
      <c r="E31" s="10" t="s">
        <v>34</v>
      </c>
      <c r="F31" s="10" t="s">
        <v>35</v>
      </c>
      <c r="G31" s="10" t="s">
        <v>150</v>
      </c>
      <c r="H31" s="1" t="s">
        <v>138</v>
      </c>
      <c r="I31" s="1" t="s">
        <v>61</v>
      </c>
      <c r="J31" s="1" t="s">
        <v>39</v>
      </c>
      <c r="K31" s="8">
        <f t="shared" si="0"/>
        <v>150</v>
      </c>
      <c r="L31" s="1" t="s">
        <v>29</v>
      </c>
      <c r="M31" s="1" t="s">
        <v>29</v>
      </c>
      <c r="N31" s="1" t="s">
        <v>29</v>
      </c>
      <c r="O31" s="1" t="s">
        <v>30</v>
      </c>
      <c r="P31" s="10" t="s">
        <v>141</v>
      </c>
      <c r="Q31" s="10" t="s">
        <v>22</v>
      </c>
      <c r="R31" s="1" t="s">
        <v>22</v>
      </c>
      <c r="S31" s="1" t="s">
        <v>151</v>
      </c>
    </row>
    <row r="32" ht="43.5" spans="1:19">
      <c r="A32" s="1">
        <v>28</v>
      </c>
      <c r="B32" s="1" t="s">
        <v>21</v>
      </c>
      <c r="C32" s="1" t="s">
        <v>138</v>
      </c>
      <c r="D32" s="10" t="s">
        <v>23</v>
      </c>
      <c r="E32" s="10" t="s">
        <v>34</v>
      </c>
      <c r="F32" s="10" t="s">
        <v>43</v>
      </c>
      <c r="G32" s="10" t="s">
        <v>152</v>
      </c>
      <c r="H32" s="1" t="s">
        <v>138</v>
      </c>
      <c r="I32" s="1" t="s">
        <v>153</v>
      </c>
      <c r="J32" s="1" t="s">
        <v>153</v>
      </c>
      <c r="K32" s="8">
        <f t="shared" si="0"/>
        <v>0</v>
      </c>
      <c r="L32" s="1" t="s">
        <v>28</v>
      </c>
      <c r="M32" s="1" t="s">
        <v>29</v>
      </c>
      <c r="N32" s="1" t="s">
        <v>29</v>
      </c>
      <c r="O32" s="1" t="s">
        <v>30</v>
      </c>
      <c r="P32" s="10" t="s">
        <v>141</v>
      </c>
      <c r="Q32" s="10" t="s">
        <v>142</v>
      </c>
      <c r="R32" s="1" t="s">
        <v>29</v>
      </c>
      <c r="S32" s="1" t="s">
        <v>154</v>
      </c>
    </row>
    <row r="33" ht="54" spans="1:19">
      <c r="A33" s="1">
        <v>29</v>
      </c>
      <c r="B33" s="1" t="s">
        <v>21</v>
      </c>
      <c r="C33" s="1" t="s">
        <v>138</v>
      </c>
      <c r="D33" s="10" t="s">
        <v>70</v>
      </c>
      <c r="E33" s="10" t="s">
        <v>155</v>
      </c>
      <c r="F33" s="10" t="s">
        <v>156</v>
      </c>
      <c r="G33" s="10" t="s">
        <v>157</v>
      </c>
      <c r="H33" s="1" t="s">
        <v>138</v>
      </c>
      <c r="I33" s="1" t="s">
        <v>158</v>
      </c>
      <c r="J33" s="1" t="s">
        <v>158</v>
      </c>
      <c r="K33" s="8">
        <f t="shared" si="0"/>
        <v>0</v>
      </c>
      <c r="L33" s="1" t="s">
        <v>28</v>
      </c>
      <c r="M33" s="1" t="s">
        <v>29</v>
      </c>
      <c r="N33" s="1" t="s">
        <v>29</v>
      </c>
      <c r="O33" s="1" t="s">
        <v>30</v>
      </c>
      <c r="P33" s="10" t="s">
        <v>141</v>
      </c>
      <c r="Q33" s="10" t="s">
        <v>142</v>
      </c>
      <c r="R33" s="1" t="s">
        <v>29</v>
      </c>
      <c r="S33" s="1" t="s">
        <v>159</v>
      </c>
    </row>
    <row r="34" ht="43.5" spans="1:19">
      <c r="A34" s="1">
        <v>30</v>
      </c>
      <c r="B34" s="1" t="s">
        <v>21</v>
      </c>
      <c r="C34" s="1" t="s">
        <v>160</v>
      </c>
      <c r="D34" s="10" t="s">
        <v>23</v>
      </c>
      <c r="E34" s="10" t="s">
        <v>34</v>
      </c>
      <c r="F34" s="10" t="s">
        <v>35</v>
      </c>
      <c r="G34" s="10" t="s">
        <v>161</v>
      </c>
      <c r="H34" s="1" t="s">
        <v>162</v>
      </c>
      <c r="I34" s="1" t="s">
        <v>163</v>
      </c>
      <c r="J34" s="1" t="s">
        <v>163</v>
      </c>
      <c r="K34" s="8">
        <f t="shared" si="0"/>
        <v>0</v>
      </c>
      <c r="L34" s="1" t="s">
        <v>28</v>
      </c>
      <c r="M34" s="1" t="s">
        <v>29</v>
      </c>
      <c r="N34" s="1" t="s">
        <v>29</v>
      </c>
      <c r="O34" s="1" t="s">
        <v>40</v>
      </c>
      <c r="P34" s="10" t="s">
        <v>41</v>
      </c>
      <c r="Q34" s="10" t="s">
        <v>164</v>
      </c>
      <c r="R34" s="1" t="s">
        <v>29</v>
      </c>
      <c r="S34" s="1" t="s">
        <v>165</v>
      </c>
    </row>
    <row r="35" ht="30" spans="1:19">
      <c r="A35" s="1">
        <v>31</v>
      </c>
      <c r="B35" s="1" t="s">
        <v>21</v>
      </c>
      <c r="C35" s="1" t="s">
        <v>160</v>
      </c>
      <c r="D35" s="10" t="s">
        <v>23</v>
      </c>
      <c r="E35" s="10" t="s">
        <v>34</v>
      </c>
      <c r="F35" s="10" t="s">
        <v>35</v>
      </c>
      <c r="G35" s="10" t="s">
        <v>166</v>
      </c>
      <c r="H35" s="1" t="s">
        <v>37</v>
      </c>
      <c r="I35" s="1" t="s">
        <v>167</v>
      </c>
      <c r="J35" s="1" t="s">
        <v>167</v>
      </c>
      <c r="K35" s="8">
        <f t="shared" si="0"/>
        <v>0</v>
      </c>
      <c r="L35" s="1" t="s">
        <v>28</v>
      </c>
      <c r="M35" s="1" t="s">
        <v>29</v>
      </c>
      <c r="N35" s="1" t="s">
        <v>29</v>
      </c>
      <c r="O35" s="1" t="s">
        <v>40</v>
      </c>
      <c r="P35" s="10" t="s">
        <v>41</v>
      </c>
      <c r="Q35" s="10" t="s">
        <v>164</v>
      </c>
      <c r="R35" s="1" t="s">
        <v>29</v>
      </c>
      <c r="S35" s="1" t="s">
        <v>168</v>
      </c>
    </row>
    <row r="36" ht="30" spans="1:19">
      <c r="A36" s="1">
        <v>32</v>
      </c>
      <c r="B36" s="1" t="s">
        <v>21</v>
      </c>
      <c r="C36" s="1" t="s">
        <v>160</v>
      </c>
      <c r="D36" s="10" t="s">
        <v>23</v>
      </c>
      <c r="E36" s="10" t="s">
        <v>34</v>
      </c>
      <c r="F36" s="10" t="s">
        <v>35</v>
      </c>
      <c r="G36" s="10" t="s">
        <v>169</v>
      </c>
      <c r="H36" s="1" t="s">
        <v>162</v>
      </c>
      <c r="I36" s="1" t="s">
        <v>170</v>
      </c>
      <c r="J36" s="1" t="s">
        <v>170</v>
      </c>
      <c r="K36" s="8">
        <f t="shared" si="0"/>
        <v>0</v>
      </c>
      <c r="L36" s="1" t="s">
        <v>28</v>
      </c>
      <c r="M36" s="1" t="s">
        <v>29</v>
      </c>
      <c r="N36" s="1" t="s">
        <v>29</v>
      </c>
      <c r="O36" s="1" t="s">
        <v>40</v>
      </c>
      <c r="P36" s="10" t="s">
        <v>41</v>
      </c>
      <c r="Q36" s="10" t="s">
        <v>164</v>
      </c>
      <c r="R36" s="1" t="s">
        <v>29</v>
      </c>
      <c r="S36" s="1" t="s">
        <v>171</v>
      </c>
    </row>
    <row r="37" ht="43.5" spans="1:19">
      <c r="A37" s="1">
        <v>33</v>
      </c>
      <c r="B37" s="1" t="s">
        <v>21</v>
      </c>
      <c r="C37" s="1" t="s">
        <v>160</v>
      </c>
      <c r="D37" s="10" t="s">
        <v>23</v>
      </c>
      <c r="E37" s="10" t="s">
        <v>34</v>
      </c>
      <c r="F37" s="10" t="s">
        <v>43</v>
      </c>
      <c r="G37" s="10" t="s">
        <v>172</v>
      </c>
      <c r="H37" s="1" t="s">
        <v>160</v>
      </c>
      <c r="I37" s="1" t="s">
        <v>173</v>
      </c>
      <c r="J37" s="1" t="s">
        <v>173</v>
      </c>
      <c r="K37" s="8">
        <f t="shared" si="0"/>
        <v>0</v>
      </c>
      <c r="L37" s="1" t="s">
        <v>28</v>
      </c>
      <c r="M37" s="1" t="s">
        <v>29</v>
      </c>
      <c r="N37" s="1" t="s">
        <v>29</v>
      </c>
      <c r="O37" s="1" t="s">
        <v>30</v>
      </c>
      <c r="P37" s="10" t="s">
        <v>141</v>
      </c>
      <c r="Q37" s="10" t="s">
        <v>164</v>
      </c>
      <c r="R37" s="1" t="s">
        <v>29</v>
      </c>
      <c r="S37" s="1" t="s">
        <v>174</v>
      </c>
    </row>
    <row r="38" ht="43.5" spans="1:19">
      <c r="A38" s="1">
        <v>34</v>
      </c>
      <c r="B38" s="1" t="s">
        <v>21</v>
      </c>
      <c r="C38" s="1" t="s">
        <v>160</v>
      </c>
      <c r="D38" s="10" t="s">
        <v>23</v>
      </c>
      <c r="E38" s="10" t="s">
        <v>48</v>
      </c>
      <c r="F38" s="10" t="s">
        <v>49</v>
      </c>
      <c r="G38" s="10" t="s">
        <v>175</v>
      </c>
      <c r="H38" s="1" t="s">
        <v>160</v>
      </c>
      <c r="I38" s="1" t="s">
        <v>176</v>
      </c>
      <c r="J38" s="1">
        <v>100</v>
      </c>
      <c r="K38" s="8">
        <f t="shared" ref="K38:K69" si="1">I38-J38</f>
        <v>0</v>
      </c>
      <c r="L38" s="1" t="s">
        <v>28</v>
      </c>
      <c r="M38" s="1" t="s">
        <v>29</v>
      </c>
      <c r="N38" s="1" t="s">
        <v>29</v>
      </c>
      <c r="O38" s="1" t="s">
        <v>30</v>
      </c>
      <c r="P38" s="10" t="s">
        <v>141</v>
      </c>
      <c r="Q38" s="10" t="s">
        <v>164</v>
      </c>
      <c r="R38" s="1" t="s">
        <v>29</v>
      </c>
      <c r="S38" s="1" t="s">
        <v>177</v>
      </c>
    </row>
    <row r="39" ht="45" spans="1:19">
      <c r="A39" s="1">
        <v>35</v>
      </c>
      <c r="B39" s="1" t="s">
        <v>21</v>
      </c>
      <c r="C39" s="1" t="s">
        <v>160</v>
      </c>
      <c r="D39" s="10" t="s">
        <v>23</v>
      </c>
      <c r="E39" s="10" t="s">
        <v>48</v>
      </c>
      <c r="F39" s="10" t="s">
        <v>49</v>
      </c>
      <c r="G39" s="10" t="s">
        <v>178</v>
      </c>
      <c r="H39" s="1" t="s">
        <v>160</v>
      </c>
      <c r="I39" s="1" t="s">
        <v>179</v>
      </c>
      <c r="J39" s="1" t="s">
        <v>39</v>
      </c>
      <c r="K39" s="8">
        <f t="shared" si="1"/>
        <v>98</v>
      </c>
      <c r="L39" s="1" t="s">
        <v>29</v>
      </c>
      <c r="M39" s="1" t="s">
        <v>29</v>
      </c>
      <c r="N39" s="1" t="s">
        <v>29</v>
      </c>
      <c r="O39" s="1" t="s">
        <v>30</v>
      </c>
      <c r="P39" s="10" t="s">
        <v>141</v>
      </c>
      <c r="Q39" s="10" t="s">
        <v>22</v>
      </c>
      <c r="R39" s="1" t="s">
        <v>22</v>
      </c>
      <c r="S39" s="1" t="s">
        <v>180</v>
      </c>
    </row>
    <row r="40" ht="67.5" spans="1:19">
      <c r="A40" s="1">
        <v>36</v>
      </c>
      <c r="B40" s="1" t="s">
        <v>21</v>
      </c>
      <c r="C40" s="1" t="s">
        <v>160</v>
      </c>
      <c r="D40" s="10" t="s">
        <v>70</v>
      </c>
      <c r="E40" s="10" t="s">
        <v>155</v>
      </c>
      <c r="F40" s="10" t="s">
        <v>181</v>
      </c>
      <c r="G40" s="10" t="s">
        <v>182</v>
      </c>
      <c r="H40" s="1" t="s">
        <v>160</v>
      </c>
      <c r="I40" s="1" t="s">
        <v>183</v>
      </c>
      <c r="J40" s="1" t="s">
        <v>184</v>
      </c>
      <c r="K40" s="8">
        <f t="shared" si="1"/>
        <v>3</v>
      </c>
      <c r="L40" s="1" t="s">
        <v>28</v>
      </c>
      <c r="M40" s="1" t="s">
        <v>29</v>
      </c>
      <c r="N40" s="1" t="s">
        <v>29</v>
      </c>
      <c r="O40" s="1" t="s">
        <v>30</v>
      </c>
      <c r="P40" s="10" t="s">
        <v>141</v>
      </c>
      <c r="Q40" s="10" t="s">
        <v>164</v>
      </c>
      <c r="R40" s="1" t="s">
        <v>29</v>
      </c>
      <c r="S40" s="1" t="s">
        <v>185</v>
      </c>
    </row>
    <row r="41" ht="67.5" spans="1:19">
      <c r="A41" s="1">
        <v>37</v>
      </c>
      <c r="B41" s="1" t="s">
        <v>21</v>
      </c>
      <c r="C41" s="1" t="s">
        <v>160</v>
      </c>
      <c r="D41" s="10" t="s">
        <v>70</v>
      </c>
      <c r="E41" s="10" t="s">
        <v>155</v>
      </c>
      <c r="F41" s="10" t="s">
        <v>181</v>
      </c>
      <c r="G41" s="10" t="s">
        <v>186</v>
      </c>
      <c r="H41" s="1" t="s">
        <v>187</v>
      </c>
      <c r="I41" s="1" t="s">
        <v>188</v>
      </c>
      <c r="J41" s="1" t="s">
        <v>188</v>
      </c>
      <c r="K41" s="8">
        <f t="shared" si="1"/>
        <v>0</v>
      </c>
      <c r="L41" s="1" t="s">
        <v>28</v>
      </c>
      <c r="M41" s="1" t="s">
        <v>29</v>
      </c>
      <c r="N41" s="1" t="s">
        <v>29</v>
      </c>
      <c r="O41" s="1" t="s">
        <v>189</v>
      </c>
      <c r="P41" s="10" t="s">
        <v>190</v>
      </c>
      <c r="Q41" s="10" t="s">
        <v>164</v>
      </c>
      <c r="R41" s="1" t="s">
        <v>28</v>
      </c>
      <c r="S41" s="1" t="s">
        <v>191</v>
      </c>
    </row>
    <row r="42" ht="121.5" spans="1:19">
      <c r="A42" s="1">
        <v>38</v>
      </c>
      <c r="B42" s="1" t="s">
        <v>21</v>
      </c>
      <c r="C42" s="1" t="s">
        <v>160</v>
      </c>
      <c r="D42" s="10" t="s">
        <v>70</v>
      </c>
      <c r="E42" s="10" t="s">
        <v>192</v>
      </c>
      <c r="F42" s="10" t="s">
        <v>193</v>
      </c>
      <c r="G42" s="10" t="s">
        <v>194</v>
      </c>
      <c r="H42" s="1" t="s">
        <v>160</v>
      </c>
      <c r="I42" s="1" t="s">
        <v>54</v>
      </c>
      <c r="J42" s="1" t="s">
        <v>39</v>
      </c>
      <c r="K42" s="8">
        <f t="shared" si="1"/>
        <v>35</v>
      </c>
      <c r="L42" s="1" t="s">
        <v>29</v>
      </c>
      <c r="M42" s="1" t="s">
        <v>29</v>
      </c>
      <c r="N42" s="1" t="s">
        <v>29</v>
      </c>
      <c r="O42" s="1" t="s">
        <v>30</v>
      </c>
      <c r="P42" s="10" t="s">
        <v>141</v>
      </c>
      <c r="Q42" s="10" t="s">
        <v>22</v>
      </c>
      <c r="R42" s="1" t="s">
        <v>22</v>
      </c>
      <c r="S42" s="1" t="s">
        <v>195</v>
      </c>
    </row>
    <row r="43" ht="43.5" spans="1:19">
      <c r="A43" s="1">
        <v>39</v>
      </c>
      <c r="B43" s="1" t="s">
        <v>21</v>
      </c>
      <c r="C43" s="1" t="s">
        <v>196</v>
      </c>
      <c r="D43" s="10" t="s">
        <v>23</v>
      </c>
      <c r="E43" s="10" t="s">
        <v>24</v>
      </c>
      <c r="F43" s="10" t="s">
        <v>25</v>
      </c>
      <c r="G43" s="10" t="s">
        <v>197</v>
      </c>
      <c r="H43" s="1" t="s">
        <v>198</v>
      </c>
      <c r="I43" s="1" t="s">
        <v>199</v>
      </c>
      <c r="J43" s="1" t="s">
        <v>39</v>
      </c>
      <c r="K43" s="8">
        <f t="shared" si="1"/>
        <v>32</v>
      </c>
      <c r="L43" s="1" t="s">
        <v>29</v>
      </c>
      <c r="M43" s="1" t="s">
        <v>28</v>
      </c>
      <c r="N43" s="1" t="s">
        <v>29</v>
      </c>
      <c r="O43" s="1" t="s">
        <v>30</v>
      </c>
      <c r="P43" s="10" t="s">
        <v>141</v>
      </c>
      <c r="Q43" s="10" t="s">
        <v>22</v>
      </c>
      <c r="R43" s="1" t="s">
        <v>22</v>
      </c>
      <c r="S43" s="1" t="s">
        <v>200</v>
      </c>
    </row>
    <row r="44" ht="30" spans="1:19">
      <c r="A44" s="1">
        <v>40</v>
      </c>
      <c r="B44" s="1" t="s">
        <v>21</v>
      </c>
      <c r="C44" s="1" t="s">
        <v>196</v>
      </c>
      <c r="D44" s="10" t="s">
        <v>23</v>
      </c>
      <c r="E44" s="10" t="s">
        <v>24</v>
      </c>
      <c r="F44" s="10" t="s">
        <v>201</v>
      </c>
      <c r="G44" s="10" t="s">
        <v>202</v>
      </c>
      <c r="H44" s="1" t="s">
        <v>196</v>
      </c>
      <c r="I44" s="1" t="s">
        <v>51</v>
      </c>
      <c r="J44" s="1" t="s">
        <v>39</v>
      </c>
      <c r="K44" s="8">
        <f t="shared" si="1"/>
        <v>50</v>
      </c>
      <c r="L44" s="1" t="s">
        <v>29</v>
      </c>
      <c r="M44" s="1" t="s">
        <v>29</v>
      </c>
      <c r="N44" s="1" t="s">
        <v>29</v>
      </c>
      <c r="O44" s="1" t="s">
        <v>148</v>
      </c>
      <c r="P44" s="10" t="s">
        <v>141</v>
      </c>
      <c r="Q44" s="10" t="s">
        <v>22</v>
      </c>
      <c r="R44" s="1" t="s">
        <v>22</v>
      </c>
      <c r="S44" s="1" t="s">
        <v>203</v>
      </c>
    </row>
    <row r="45" ht="43.5" spans="1:19">
      <c r="A45" s="1">
        <v>41</v>
      </c>
      <c r="B45" s="1" t="s">
        <v>21</v>
      </c>
      <c r="C45" s="1" t="s">
        <v>196</v>
      </c>
      <c r="D45" s="10" t="s">
        <v>23</v>
      </c>
      <c r="E45" s="10" t="s">
        <v>24</v>
      </c>
      <c r="F45" s="10" t="s">
        <v>204</v>
      </c>
      <c r="G45" s="10" t="s">
        <v>205</v>
      </c>
      <c r="H45" s="1" t="s">
        <v>198</v>
      </c>
      <c r="I45" s="1" t="s">
        <v>176</v>
      </c>
      <c r="J45" s="1" t="s">
        <v>176</v>
      </c>
      <c r="K45" s="8">
        <f t="shared" si="1"/>
        <v>0</v>
      </c>
      <c r="L45" s="1" t="s">
        <v>28</v>
      </c>
      <c r="M45" s="1" t="s">
        <v>29</v>
      </c>
      <c r="N45" s="1" t="s">
        <v>29</v>
      </c>
      <c r="O45" s="1" t="s">
        <v>206</v>
      </c>
      <c r="P45" s="10" t="s">
        <v>141</v>
      </c>
      <c r="Q45" s="10" t="s">
        <v>207</v>
      </c>
      <c r="R45" s="1" t="s">
        <v>29</v>
      </c>
      <c r="S45" s="1" t="s">
        <v>208</v>
      </c>
    </row>
    <row r="46" ht="43.5" spans="1:19">
      <c r="A46" s="1">
        <v>42</v>
      </c>
      <c r="B46" s="1" t="s">
        <v>21</v>
      </c>
      <c r="C46" s="1" t="s">
        <v>196</v>
      </c>
      <c r="D46" s="10" t="s">
        <v>23</v>
      </c>
      <c r="E46" s="10" t="s">
        <v>34</v>
      </c>
      <c r="F46" s="10" t="s">
        <v>35</v>
      </c>
      <c r="G46" s="10" t="s">
        <v>209</v>
      </c>
      <c r="H46" s="1" t="s">
        <v>196</v>
      </c>
      <c r="I46" s="1" t="s">
        <v>210</v>
      </c>
      <c r="J46" s="1" t="s">
        <v>210</v>
      </c>
      <c r="K46" s="8">
        <f t="shared" si="1"/>
        <v>0</v>
      </c>
      <c r="L46" s="1" t="s">
        <v>28</v>
      </c>
      <c r="M46" s="1" t="s">
        <v>29</v>
      </c>
      <c r="N46" s="1" t="s">
        <v>29</v>
      </c>
      <c r="O46" s="1" t="s">
        <v>211</v>
      </c>
      <c r="P46" s="10" t="s">
        <v>141</v>
      </c>
      <c r="Q46" s="10" t="s">
        <v>207</v>
      </c>
      <c r="R46" s="1" t="s">
        <v>29</v>
      </c>
      <c r="S46" s="1" t="s">
        <v>212</v>
      </c>
    </row>
    <row r="47" ht="43.5" spans="1:19">
      <c r="A47" s="1">
        <v>43</v>
      </c>
      <c r="B47" s="1" t="s">
        <v>21</v>
      </c>
      <c r="C47" s="1" t="s">
        <v>196</v>
      </c>
      <c r="D47" s="10" t="s">
        <v>23</v>
      </c>
      <c r="E47" s="10" t="s">
        <v>34</v>
      </c>
      <c r="F47" s="10" t="s">
        <v>35</v>
      </c>
      <c r="G47" s="10" t="s">
        <v>213</v>
      </c>
      <c r="H47" s="1" t="s">
        <v>214</v>
      </c>
      <c r="I47" s="1" t="s">
        <v>215</v>
      </c>
      <c r="J47" s="1" t="s">
        <v>215</v>
      </c>
      <c r="K47" s="8">
        <f t="shared" si="1"/>
        <v>0</v>
      </c>
      <c r="L47" s="1" t="s">
        <v>28</v>
      </c>
      <c r="M47" s="1" t="s">
        <v>29</v>
      </c>
      <c r="N47" s="1" t="s">
        <v>29</v>
      </c>
      <c r="O47" s="1" t="s">
        <v>30</v>
      </c>
      <c r="P47" s="10" t="s">
        <v>141</v>
      </c>
      <c r="Q47" s="10" t="s">
        <v>207</v>
      </c>
      <c r="R47" s="1" t="s">
        <v>29</v>
      </c>
      <c r="S47" s="1" t="s">
        <v>216</v>
      </c>
    </row>
    <row r="48" ht="43.5" spans="1:19">
      <c r="A48" s="1">
        <v>44</v>
      </c>
      <c r="B48" s="1" t="s">
        <v>21</v>
      </c>
      <c r="C48" s="1" t="s">
        <v>196</v>
      </c>
      <c r="D48" s="10" t="s">
        <v>23</v>
      </c>
      <c r="E48" s="10" t="s">
        <v>34</v>
      </c>
      <c r="F48" s="10" t="s">
        <v>35</v>
      </c>
      <c r="G48" s="10" t="s">
        <v>217</v>
      </c>
      <c r="H48" s="1" t="s">
        <v>198</v>
      </c>
      <c r="I48" s="1" t="s">
        <v>218</v>
      </c>
      <c r="J48" s="1" t="s">
        <v>218</v>
      </c>
      <c r="K48" s="8">
        <f t="shared" si="1"/>
        <v>0</v>
      </c>
      <c r="L48" s="1" t="s">
        <v>28</v>
      </c>
      <c r="M48" s="1" t="s">
        <v>29</v>
      </c>
      <c r="N48" s="1" t="s">
        <v>29</v>
      </c>
      <c r="O48" s="1" t="s">
        <v>30</v>
      </c>
      <c r="P48" s="10" t="s">
        <v>141</v>
      </c>
      <c r="Q48" s="10" t="s">
        <v>207</v>
      </c>
      <c r="R48" s="1" t="s">
        <v>29</v>
      </c>
      <c r="S48" s="1" t="s">
        <v>219</v>
      </c>
    </row>
    <row r="49" ht="43.5" spans="1:19">
      <c r="A49" s="1">
        <v>45</v>
      </c>
      <c r="B49" s="1" t="s">
        <v>21</v>
      </c>
      <c r="C49" s="1" t="s">
        <v>196</v>
      </c>
      <c r="D49" s="10" t="s">
        <v>23</v>
      </c>
      <c r="E49" s="10" t="s">
        <v>34</v>
      </c>
      <c r="F49" s="10" t="s">
        <v>35</v>
      </c>
      <c r="G49" s="10" t="s">
        <v>220</v>
      </c>
      <c r="H49" s="1" t="s">
        <v>196</v>
      </c>
      <c r="I49" s="1" t="s">
        <v>221</v>
      </c>
      <c r="J49" s="1" t="s">
        <v>222</v>
      </c>
      <c r="K49" s="8">
        <f t="shared" si="1"/>
        <v>23</v>
      </c>
      <c r="L49" s="1" t="s">
        <v>28</v>
      </c>
      <c r="M49" s="1" t="s">
        <v>29</v>
      </c>
      <c r="N49" s="1" t="s">
        <v>29</v>
      </c>
      <c r="O49" s="1" t="s">
        <v>30</v>
      </c>
      <c r="P49" s="10" t="s">
        <v>41</v>
      </c>
      <c r="Q49" s="10" t="s">
        <v>207</v>
      </c>
      <c r="R49" s="1" t="s">
        <v>29</v>
      </c>
      <c r="S49" s="1" t="s">
        <v>223</v>
      </c>
    </row>
    <row r="50" ht="42" spans="1:19">
      <c r="A50" s="1">
        <v>46</v>
      </c>
      <c r="B50" s="1" t="s">
        <v>21</v>
      </c>
      <c r="C50" s="1" t="s">
        <v>224</v>
      </c>
      <c r="D50" s="10" t="s">
        <v>23</v>
      </c>
      <c r="E50" s="10" t="s">
        <v>24</v>
      </c>
      <c r="F50" s="10" t="s">
        <v>25</v>
      </c>
      <c r="G50" s="10" t="s">
        <v>225</v>
      </c>
      <c r="H50" s="1" t="s">
        <v>224</v>
      </c>
      <c r="I50" s="1" t="s">
        <v>51</v>
      </c>
      <c r="J50" s="1">
        <v>50</v>
      </c>
      <c r="K50" s="8">
        <f t="shared" si="1"/>
        <v>0</v>
      </c>
      <c r="L50" s="1" t="s">
        <v>28</v>
      </c>
      <c r="M50" s="1" t="s">
        <v>28</v>
      </c>
      <c r="N50" s="1" t="s">
        <v>29</v>
      </c>
      <c r="O50" s="1" t="s">
        <v>40</v>
      </c>
      <c r="P50" s="10" t="s">
        <v>226</v>
      </c>
      <c r="Q50" s="10" t="s">
        <v>227</v>
      </c>
      <c r="R50" s="1" t="s">
        <v>29</v>
      </c>
      <c r="S50" s="1" t="s">
        <v>228</v>
      </c>
    </row>
    <row r="51" ht="28.5" spans="1:19">
      <c r="A51" s="1">
        <v>47</v>
      </c>
      <c r="B51" s="1" t="s">
        <v>21</v>
      </c>
      <c r="C51" s="1" t="s">
        <v>224</v>
      </c>
      <c r="D51" s="10" t="s">
        <v>23</v>
      </c>
      <c r="E51" s="10" t="s">
        <v>24</v>
      </c>
      <c r="F51" s="10" t="s">
        <v>25</v>
      </c>
      <c r="G51" s="10" t="s">
        <v>229</v>
      </c>
      <c r="H51" s="1" t="s">
        <v>224</v>
      </c>
      <c r="I51" s="1" t="s">
        <v>230</v>
      </c>
      <c r="J51" s="1" t="s">
        <v>39</v>
      </c>
      <c r="K51" s="8">
        <f t="shared" si="1"/>
        <v>120</v>
      </c>
      <c r="L51" s="1" t="s">
        <v>29</v>
      </c>
      <c r="M51" s="1" t="s">
        <v>28</v>
      </c>
      <c r="N51" s="1" t="s">
        <v>29</v>
      </c>
      <c r="O51" s="1" t="s">
        <v>40</v>
      </c>
      <c r="P51" s="10" t="s">
        <v>226</v>
      </c>
      <c r="Q51" s="10" t="s">
        <v>22</v>
      </c>
      <c r="R51" s="1" t="s">
        <v>22</v>
      </c>
      <c r="S51" s="1" t="s">
        <v>231</v>
      </c>
    </row>
    <row r="52" ht="28.5" spans="1:19">
      <c r="A52" s="1">
        <v>48</v>
      </c>
      <c r="B52" s="1" t="s">
        <v>21</v>
      </c>
      <c r="C52" s="1" t="s">
        <v>224</v>
      </c>
      <c r="D52" s="10" t="s">
        <v>23</v>
      </c>
      <c r="E52" s="10" t="s">
        <v>24</v>
      </c>
      <c r="F52" s="10" t="s">
        <v>25</v>
      </c>
      <c r="G52" s="10" t="s">
        <v>232</v>
      </c>
      <c r="H52" s="1" t="s">
        <v>224</v>
      </c>
      <c r="I52" s="1" t="s">
        <v>233</v>
      </c>
      <c r="J52" s="1" t="s">
        <v>39</v>
      </c>
      <c r="K52" s="8">
        <f t="shared" si="1"/>
        <v>260</v>
      </c>
      <c r="L52" s="1" t="s">
        <v>29</v>
      </c>
      <c r="M52" s="1" t="s">
        <v>28</v>
      </c>
      <c r="N52" s="1" t="s">
        <v>29</v>
      </c>
      <c r="O52" s="1" t="s">
        <v>40</v>
      </c>
      <c r="P52" s="10" t="s">
        <v>226</v>
      </c>
      <c r="Q52" s="10" t="s">
        <v>22</v>
      </c>
      <c r="R52" s="1" t="s">
        <v>22</v>
      </c>
      <c r="S52" s="1" t="s">
        <v>234</v>
      </c>
    </row>
    <row r="53" ht="28.5" spans="1:19">
      <c r="A53" s="1">
        <v>49</v>
      </c>
      <c r="B53" s="1" t="s">
        <v>21</v>
      </c>
      <c r="C53" s="1" t="s">
        <v>224</v>
      </c>
      <c r="D53" s="10" t="s">
        <v>23</v>
      </c>
      <c r="E53" s="10" t="s">
        <v>24</v>
      </c>
      <c r="F53" s="10" t="s">
        <v>25</v>
      </c>
      <c r="G53" s="10" t="s">
        <v>235</v>
      </c>
      <c r="H53" s="1" t="s">
        <v>224</v>
      </c>
      <c r="I53" s="1" t="s">
        <v>236</v>
      </c>
      <c r="J53" s="1" t="s">
        <v>236</v>
      </c>
      <c r="K53" s="8">
        <f t="shared" si="1"/>
        <v>0</v>
      </c>
      <c r="L53" s="1" t="s">
        <v>28</v>
      </c>
      <c r="M53" s="1" t="s">
        <v>29</v>
      </c>
      <c r="N53" s="1" t="s">
        <v>29</v>
      </c>
      <c r="O53" s="1" t="s">
        <v>40</v>
      </c>
      <c r="P53" s="10" t="s">
        <v>41</v>
      </c>
      <c r="Q53" s="10" t="s">
        <v>227</v>
      </c>
      <c r="R53" s="1" t="s">
        <v>29</v>
      </c>
      <c r="S53" s="1" t="s">
        <v>237</v>
      </c>
    </row>
    <row r="54" ht="28.5" spans="1:19">
      <c r="A54" s="1">
        <v>50</v>
      </c>
      <c r="B54" s="1" t="s">
        <v>21</v>
      </c>
      <c r="C54" s="1" t="s">
        <v>224</v>
      </c>
      <c r="D54" s="10" t="s">
        <v>23</v>
      </c>
      <c r="E54" s="10" t="s">
        <v>24</v>
      </c>
      <c r="F54" s="10" t="s">
        <v>25</v>
      </c>
      <c r="G54" s="10" t="s">
        <v>238</v>
      </c>
      <c r="H54" s="1" t="s">
        <v>224</v>
      </c>
      <c r="I54" s="1" t="s">
        <v>239</v>
      </c>
      <c r="J54" s="1" t="s">
        <v>239</v>
      </c>
      <c r="K54" s="8">
        <f t="shared" si="1"/>
        <v>0</v>
      </c>
      <c r="L54" s="1" t="s">
        <v>28</v>
      </c>
      <c r="M54" s="1" t="s">
        <v>29</v>
      </c>
      <c r="N54" s="1" t="s">
        <v>29</v>
      </c>
      <c r="O54" s="1" t="s">
        <v>40</v>
      </c>
      <c r="P54" s="10" t="s">
        <v>31</v>
      </c>
      <c r="Q54" s="10" t="s">
        <v>227</v>
      </c>
      <c r="R54" s="1" t="s">
        <v>29</v>
      </c>
      <c r="S54" s="1" t="s">
        <v>240</v>
      </c>
    </row>
    <row r="55" ht="43.5" spans="1:19">
      <c r="A55" s="1">
        <v>51</v>
      </c>
      <c r="B55" s="1" t="s">
        <v>21</v>
      </c>
      <c r="C55" s="1" t="s">
        <v>224</v>
      </c>
      <c r="D55" s="10" t="s">
        <v>23</v>
      </c>
      <c r="E55" s="10" t="s">
        <v>34</v>
      </c>
      <c r="F55" s="10" t="s">
        <v>35</v>
      </c>
      <c r="G55" s="10" t="s">
        <v>241</v>
      </c>
      <c r="H55" s="1" t="s">
        <v>224</v>
      </c>
      <c r="I55" s="1" t="s">
        <v>242</v>
      </c>
      <c r="J55" s="1" t="s">
        <v>242</v>
      </c>
      <c r="K55" s="8">
        <f t="shared" si="1"/>
        <v>0</v>
      </c>
      <c r="L55" s="1" t="s">
        <v>28</v>
      </c>
      <c r="M55" s="1" t="s">
        <v>28</v>
      </c>
      <c r="N55" s="1" t="s">
        <v>29</v>
      </c>
      <c r="O55" s="1" t="s">
        <v>40</v>
      </c>
      <c r="P55" s="10" t="s">
        <v>226</v>
      </c>
      <c r="Q55" s="10" t="s">
        <v>227</v>
      </c>
      <c r="R55" s="1" t="s">
        <v>29</v>
      </c>
      <c r="S55" s="1" t="s">
        <v>243</v>
      </c>
    </row>
    <row r="56" ht="30" spans="1:19">
      <c r="A56" s="1">
        <v>52</v>
      </c>
      <c r="B56" s="1" t="s">
        <v>21</v>
      </c>
      <c r="C56" s="1" t="s">
        <v>224</v>
      </c>
      <c r="D56" s="10" t="s">
        <v>23</v>
      </c>
      <c r="E56" s="10" t="s">
        <v>34</v>
      </c>
      <c r="F56" s="10" t="s">
        <v>35</v>
      </c>
      <c r="G56" s="10" t="s">
        <v>244</v>
      </c>
      <c r="H56" s="1" t="s">
        <v>224</v>
      </c>
      <c r="I56" s="1" t="s">
        <v>245</v>
      </c>
      <c r="J56" s="1" t="s">
        <v>39</v>
      </c>
      <c r="K56" s="8">
        <f t="shared" si="1"/>
        <v>3680</v>
      </c>
      <c r="L56" s="1" t="s">
        <v>29</v>
      </c>
      <c r="M56" s="1" t="s">
        <v>29</v>
      </c>
      <c r="N56" s="1" t="s">
        <v>29</v>
      </c>
      <c r="O56" s="1" t="s">
        <v>30</v>
      </c>
      <c r="P56" s="10" t="s">
        <v>31</v>
      </c>
      <c r="Q56" s="10" t="s">
        <v>22</v>
      </c>
      <c r="R56" s="1" t="s">
        <v>22</v>
      </c>
      <c r="S56" s="1" t="s">
        <v>246</v>
      </c>
    </row>
    <row r="57" ht="67.5" spans="1:19">
      <c r="A57" s="1">
        <v>53</v>
      </c>
      <c r="B57" s="1" t="s">
        <v>21</v>
      </c>
      <c r="C57" s="1" t="s">
        <v>224</v>
      </c>
      <c r="D57" s="10" t="s">
        <v>70</v>
      </c>
      <c r="E57" s="10" t="s">
        <v>155</v>
      </c>
      <c r="F57" s="10" t="s">
        <v>181</v>
      </c>
      <c r="G57" s="10" t="s">
        <v>247</v>
      </c>
      <c r="H57" s="1" t="s">
        <v>224</v>
      </c>
      <c r="I57" s="1" t="s">
        <v>248</v>
      </c>
      <c r="J57" s="1" t="s">
        <v>39</v>
      </c>
      <c r="K57" s="8">
        <f t="shared" si="1"/>
        <v>210</v>
      </c>
      <c r="L57" s="1" t="s">
        <v>29</v>
      </c>
      <c r="M57" s="1" t="s">
        <v>28</v>
      </c>
      <c r="N57" s="1" t="s">
        <v>29</v>
      </c>
      <c r="O57" s="1" t="s">
        <v>40</v>
      </c>
      <c r="P57" s="10" t="s">
        <v>226</v>
      </c>
      <c r="Q57" s="10" t="s">
        <v>22</v>
      </c>
      <c r="R57" s="1" t="s">
        <v>22</v>
      </c>
      <c r="S57" s="1" t="s">
        <v>249</v>
      </c>
    </row>
    <row r="58" ht="30" spans="1:19">
      <c r="A58" s="1">
        <v>54</v>
      </c>
      <c r="B58" s="1" t="s">
        <v>21</v>
      </c>
      <c r="C58" s="1" t="s">
        <v>224</v>
      </c>
      <c r="D58" s="10" t="s">
        <v>70</v>
      </c>
      <c r="E58" s="10" t="s">
        <v>71</v>
      </c>
      <c r="F58" s="10" t="s">
        <v>250</v>
      </c>
      <c r="G58" s="10" t="s">
        <v>251</v>
      </c>
      <c r="H58" s="1" t="s">
        <v>224</v>
      </c>
      <c r="I58" s="1" t="s">
        <v>176</v>
      </c>
      <c r="J58" s="1" t="s">
        <v>176</v>
      </c>
      <c r="K58" s="8">
        <f t="shared" si="1"/>
        <v>0</v>
      </c>
      <c r="L58" s="1" t="s">
        <v>28</v>
      </c>
      <c r="M58" s="1" t="s">
        <v>28</v>
      </c>
      <c r="N58" s="1" t="s">
        <v>29</v>
      </c>
      <c r="O58" s="1" t="s">
        <v>40</v>
      </c>
      <c r="P58" s="10" t="s">
        <v>226</v>
      </c>
      <c r="Q58" s="10" t="s">
        <v>227</v>
      </c>
      <c r="R58" s="1" t="s">
        <v>29</v>
      </c>
      <c r="S58" s="1" t="s">
        <v>252</v>
      </c>
    </row>
    <row r="59" ht="30" spans="1:19">
      <c r="A59" s="1">
        <v>55</v>
      </c>
      <c r="B59" s="1" t="s">
        <v>21</v>
      </c>
      <c r="C59" s="1" t="s">
        <v>253</v>
      </c>
      <c r="D59" s="10" t="s">
        <v>23</v>
      </c>
      <c r="E59" s="10" t="s">
        <v>34</v>
      </c>
      <c r="F59" s="10" t="s">
        <v>35</v>
      </c>
      <c r="G59" s="10" t="s">
        <v>254</v>
      </c>
      <c r="H59" s="1" t="s">
        <v>255</v>
      </c>
      <c r="I59" s="1" t="s">
        <v>54</v>
      </c>
      <c r="J59" s="1" t="s">
        <v>54</v>
      </c>
      <c r="K59" s="8">
        <f t="shared" si="1"/>
        <v>0</v>
      </c>
      <c r="L59" s="1" t="s">
        <v>28</v>
      </c>
      <c r="M59" s="1" t="s">
        <v>29</v>
      </c>
      <c r="N59" s="1" t="s">
        <v>29</v>
      </c>
      <c r="O59" s="1" t="s">
        <v>30</v>
      </c>
      <c r="P59" s="10" t="s">
        <v>41</v>
      </c>
      <c r="Q59" s="10" t="s">
        <v>256</v>
      </c>
      <c r="R59" s="1" t="s">
        <v>29</v>
      </c>
      <c r="S59" s="1" t="s">
        <v>257</v>
      </c>
    </row>
    <row r="60" ht="30" spans="1:19">
      <c r="A60" s="1">
        <v>56</v>
      </c>
      <c r="B60" s="1" t="s">
        <v>21</v>
      </c>
      <c r="C60" s="1" t="s">
        <v>253</v>
      </c>
      <c r="D60" s="10" t="s">
        <v>23</v>
      </c>
      <c r="E60" s="10" t="s">
        <v>34</v>
      </c>
      <c r="F60" s="10" t="s">
        <v>35</v>
      </c>
      <c r="G60" s="10" t="s">
        <v>258</v>
      </c>
      <c r="H60" s="1" t="s">
        <v>259</v>
      </c>
      <c r="I60" s="1" t="s">
        <v>260</v>
      </c>
      <c r="J60" s="1" t="s">
        <v>261</v>
      </c>
      <c r="K60" s="8">
        <f t="shared" si="1"/>
        <v>3</v>
      </c>
      <c r="L60" s="1" t="s">
        <v>28</v>
      </c>
      <c r="M60" s="1" t="s">
        <v>29</v>
      </c>
      <c r="N60" s="1" t="s">
        <v>29</v>
      </c>
      <c r="O60" s="1" t="s">
        <v>30</v>
      </c>
      <c r="P60" s="10" t="s">
        <v>41</v>
      </c>
      <c r="Q60" s="10" t="s">
        <v>256</v>
      </c>
      <c r="R60" s="1" t="s">
        <v>29</v>
      </c>
      <c r="S60" s="1" t="s">
        <v>262</v>
      </c>
    </row>
    <row r="61" ht="30" spans="1:19">
      <c r="A61" s="1">
        <v>57</v>
      </c>
      <c r="B61" s="1" t="s">
        <v>21</v>
      </c>
      <c r="C61" s="1" t="s">
        <v>253</v>
      </c>
      <c r="D61" s="10" t="s">
        <v>23</v>
      </c>
      <c r="E61" s="10" t="s">
        <v>34</v>
      </c>
      <c r="F61" s="10" t="s">
        <v>35</v>
      </c>
      <c r="G61" s="10" t="s">
        <v>263</v>
      </c>
      <c r="H61" s="1" t="s">
        <v>264</v>
      </c>
      <c r="I61" s="1" t="s">
        <v>265</v>
      </c>
      <c r="J61" s="1" t="s">
        <v>265</v>
      </c>
      <c r="K61" s="8">
        <f t="shared" si="1"/>
        <v>0</v>
      </c>
      <c r="L61" s="1" t="s">
        <v>28</v>
      </c>
      <c r="M61" s="1" t="s">
        <v>29</v>
      </c>
      <c r="N61" s="1" t="s">
        <v>29</v>
      </c>
      <c r="O61" s="1" t="s">
        <v>30</v>
      </c>
      <c r="P61" s="10" t="s">
        <v>41</v>
      </c>
      <c r="Q61" s="10" t="s">
        <v>256</v>
      </c>
      <c r="R61" s="1" t="s">
        <v>29</v>
      </c>
      <c r="S61" s="1" t="s">
        <v>266</v>
      </c>
    </row>
    <row r="62" ht="30" spans="1:19">
      <c r="A62" s="1">
        <v>58</v>
      </c>
      <c r="B62" s="1" t="s">
        <v>21</v>
      </c>
      <c r="C62" s="1" t="s">
        <v>253</v>
      </c>
      <c r="D62" s="10" t="s">
        <v>23</v>
      </c>
      <c r="E62" s="10" t="s">
        <v>34</v>
      </c>
      <c r="F62" s="10" t="s">
        <v>35</v>
      </c>
      <c r="G62" s="10" t="s">
        <v>267</v>
      </c>
      <c r="H62" s="1" t="s">
        <v>264</v>
      </c>
      <c r="I62" s="1" t="s">
        <v>268</v>
      </c>
      <c r="J62" s="1" t="s">
        <v>39</v>
      </c>
      <c r="K62" s="8">
        <f t="shared" si="1"/>
        <v>97</v>
      </c>
      <c r="L62" s="1" t="s">
        <v>29</v>
      </c>
      <c r="M62" s="1" t="s">
        <v>29</v>
      </c>
      <c r="N62" s="1" t="s">
        <v>29</v>
      </c>
      <c r="O62" s="1" t="s">
        <v>30</v>
      </c>
      <c r="P62" s="10" t="s">
        <v>41</v>
      </c>
      <c r="Q62" s="10" t="s">
        <v>22</v>
      </c>
      <c r="R62" s="1" t="s">
        <v>22</v>
      </c>
      <c r="S62" s="1" t="s">
        <v>269</v>
      </c>
    </row>
    <row r="63" ht="30" spans="1:19">
      <c r="A63" s="1">
        <v>59</v>
      </c>
      <c r="B63" s="1" t="s">
        <v>21</v>
      </c>
      <c r="C63" s="1" t="s">
        <v>253</v>
      </c>
      <c r="D63" s="10" t="s">
        <v>23</v>
      </c>
      <c r="E63" s="10" t="s">
        <v>34</v>
      </c>
      <c r="F63" s="10" t="s">
        <v>43</v>
      </c>
      <c r="G63" s="10" t="s">
        <v>270</v>
      </c>
      <c r="H63" s="1" t="s">
        <v>255</v>
      </c>
      <c r="I63" s="1" t="s">
        <v>102</v>
      </c>
      <c r="J63" s="1">
        <v>90</v>
      </c>
      <c r="K63" s="8">
        <f t="shared" si="1"/>
        <v>0</v>
      </c>
      <c r="L63" s="1" t="s">
        <v>28</v>
      </c>
      <c r="M63" s="1" t="s">
        <v>29</v>
      </c>
      <c r="N63" s="1" t="s">
        <v>29</v>
      </c>
      <c r="O63" s="1" t="s">
        <v>271</v>
      </c>
      <c r="P63" s="10" t="s">
        <v>41</v>
      </c>
      <c r="Q63" s="10" t="s">
        <v>256</v>
      </c>
      <c r="R63" s="1" t="s">
        <v>29</v>
      </c>
      <c r="S63" s="1" t="s">
        <v>272</v>
      </c>
    </row>
    <row r="64" ht="30" spans="1:19">
      <c r="A64" s="1">
        <v>60</v>
      </c>
      <c r="B64" s="1" t="s">
        <v>21</v>
      </c>
      <c r="C64" s="1" t="s">
        <v>253</v>
      </c>
      <c r="D64" s="10" t="s">
        <v>23</v>
      </c>
      <c r="E64" s="10" t="s">
        <v>34</v>
      </c>
      <c r="F64" s="10" t="s">
        <v>43</v>
      </c>
      <c r="G64" s="10" t="s">
        <v>273</v>
      </c>
      <c r="H64" s="1" t="s">
        <v>259</v>
      </c>
      <c r="I64" s="1" t="s">
        <v>87</v>
      </c>
      <c r="J64" s="1" t="s">
        <v>39</v>
      </c>
      <c r="K64" s="8">
        <f t="shared" si="1"/>
        <v>160</v>
      </c>
      <c r="L64" s="1" t="s">
        <v>29</v>
      </c>
      <c r="M64" s="1" t="s">
        <v>29</v>
      </c>
      <c r="N64" s="1" t="s">
        <v>29</v>
      </c>
      <c r="O64" s="1" t="s">
        <v>40</v>
      </c>
      <c r="P64" s="10" t="s">
        <v>41</v>
      </c>
      <c r="Q64" s="10" t="s">
        <v>22</v>
      </c>
      <c r="R64" s="1" t="s">
        <v>22</v>
      </c>
      <c r="S64" s="1" t="s">
        <v>274</v>
      </c>
    </row>
    <row r="65" ht="42" spans="1:19">
      <c r="A65" s="1">
        <v>61</v>
      </c>
      <c r="B65" s="1" t="s">
        <v>21</v>
      </c>
      <c r="C65" s="1" t="s">
        <v>275</v>
      </c>
      <c r="D65" s="10" t="s">
        <v>23</v>
      </c>
      <c r="E65" s="10" t="s">
        <v>24</v>
      </c>
      <c r="F65" s="10" t="s">
        <v>25</v>
      </c>
      <c r="G65" s="10" t="s">
        <v>276</v>
      </c>
      <c r="H65" s="1" t="s">
        <v>275</v>
      </c>
      <c r="I65" s="1" t="s">
        <v>277</v>
      </c>
      <c r="J65" s="1">
        <v>21</v>
      </c>
      <c r="K65" s="8">
        <f t="shared" si="1"/>
        <v>0</v>
      </c>
      <c r="L65" s="1" t="s">
        <v>28</v>
      </c>
      <c r="M65" s="1" t="s">
        <v>29</v>
      </c>
      <c r="N65" s="1" t="s">
        <v>29</v>
      </c>
      <c r="O65" s="1" t="s">
        <v>30</v>
      </c>
      <c r="P65" s="10" t="s">
        <v>41</v>
      </c>
      <c r="Q65" s="10" t="s">
        <v>278</v>
      </c>
      <c r="R65" s="1" t="s">
        <v>29</v>
      </c>
      <c r="S65" s="1" t="s">
        <v>279</v>
      </c>
    </row>
    <row r="66" ht="45" spans="1:19">
      <c r="A66" s="1">
        <v>62</v>
      </c>
      <c r="B66" s="1" t="s">
        <v>21</v>
      </c>
      <c r="C66" s="1" t="s">
        <v>275</v>
      </c>
      <c r="D66" s="10" t="s">
        <v>23</v>
      </c>
      <c r="E66" s="10" t="s">
        <v>34</v>
      </c>
      <c r="F66" s="10" t="s">
        <v>35</v>
      </c>
      <c r="G66" s="10" t="s">
        <v>280</v>
      </c>
      <c r="H66" s="1" t="s">
        <v>281</v>
      </c>
      <c r="I66" s="1" t="s">
        <v>176</v>
      </c>
      <c r="J66" s="1" t="s">
        <v>39</v>
      </c>
      <c r="K66" s="8">
        <f t="shared" si="1"/>
        <v>100</v>
      </c>
      <c r="L66" s="1" t="s">
        <v>29</v>
      </c>
      <c r="M66" s="1" t="s">
        <v>29</v>
      </c>
      <c r="N66" s="1" t="s">
        <v>29</v>
      </c>
      <c r="O66" s="1" t="s">
        <v>30</v>
      </c>
      <c r="P66" s="10" t="s">
        <v>41</v>
      </c>
      <c r="Q66" s="10" t="s">
        <v>22</v>
      </c>
      <c r="R66" s="1" t="s">
        <v>22</v>
      </c>
      <c r="S66" s="1" t="s">
        <v>282</v>
      </c>
    </row>
    <row r="67" ht="30" spans="1:19">
      <c r="A67" s="1">
        <v>63</v>
      </c>
      <c r="B67" s="1" t="s">
        <v>21</v>
      </c>
      <c r="C67" s="1" t="s">
        <v>275</v>
      </c>
      <c r="D67" s="10" t="s">
        <v>23</v>
      </c>
      <c r="E67" s="10" t="s">
        <v>34</v>
      </c>
      <c r="F67" s="10" t="s">
        <v>35</v>
      </c>
      <c r="G67" s="10" t="s">
        <v>283</v>
      </c>
      <c r="H67" s="1" t="s">
        <v>45</v>
      </c>
      <c r="I67" s="1" t="s">
        <v>102</v>
      </c>
      <c r="J67" s="1">
        <v>90</v>
      </c>
      <c r="K67" s="8">
        <f t="shared" si="1"/>
        <v>0</v>
      </c>
      <c r="L67" s="1" t="s">
        <v>28</v>
      </c>
      <c r="M67" s="1" t="s">
        <v>29</v>
      </c>
      <c r="N67" s="1" t="s">
        <v>29</v>
      </c>
      <c r="O67" s="1" t="s">
        <v>30</v>
      </c>
      <c r="P67" s="10" t="s">
        <v>284</v>
      </c>
      <c r="Q67" s="10" t="s">
        <v>278</v>
      </c>
      <c r="R67" s="1" t="s">
        <v>29</v>
      </c>
      <c r="S67" s="1" t="s">
        <v>285</v>
      </c>
    </row>
    <row r="68" ht="30" spans="1:19">
      <c r="A68" s="1">
        <v>64</v>
      </c>
      <c r="B68" s="1" t="s">
        <v>21</v>
      </c>
      <c r="C68" s="1" t="s">
        <v>275</v>
      </c>
      <c r="D68" s="10" t="s">
        <v>23</v>
      </c>
      <c r="E68" s="10" t="s">
        <v>34</v>
      </c>
      <c r="F68" s="10" t="s">
        <v>35</v>
      </c>
      <c r="G68" s="10" t="s">
        <v>286</v>
      </c>
      <c r="H68" s="1" t="s">
        <v>287</v>
      </c>
      <c r="I68" s="1" t="s">
        <v>127</v>
      </c>
      <c r="J68" s="1" t="s">
        <v>39</v>
      </c>
      <c r="K68" s="8">
        <f t="shared" si="1"/>
        <v>60</v>
      </c>
      <c r="L68" s="1" t="s">
        <v>29</v>
      </c>
      <c r="M68" s="1" t="s">
        <v>29</v>
      </c>
      <c r="N68" s="1" t="s">
        <v>29</v>
      </c>
      <c r="O68" s="1" t="s">
        <v>30</v>
      </c>
      <c r="P68" s="10" t="s">
        <v>41</v>
      </c>
      <c r="Q68" s="10" t="s">
        <v>22</v>
      </c>
      <c r="R68" s="1" t="s">
        <v>22</v>
      </c>
      <c r="S68" s="1" t="s">
        <v>288</v>
      </c>
    </row>
    <row r="69" ht="30" spans="1:19">
      <c r="A69" s="1">
        <v>65</v>
      </c>
      <c r="B69" s="1" t="s">
        <v>21</v>
      </c>
      <c r="C69" s="1" t="s">
        <v>275</v>
      </c>
      <c r="D69" s="10" t="s">
        <v>23</v>
      </c>
      <c r="E69" s="10" t="s">
        <v>34</v>
      </c>
      <c r="F69" s="10" t="s">
        <v>35</v>
      </c>
      <c r="G69" s="10" t="s">
        <v>289</v>
      </c>
      <c r="H69" s="1" t="s">
        <v>290</v>
      </c>
      <c r="I69" s="1" t="s">
        <v>136</v>
      </c>
      <c r="J69" s="1" t="s">
        <v>39</v>
      </c>
      <c r="K69" s="8">
        <f t="shared" si="1"/>
        <v>200</v>
      </c>
      <c r="L69" s="1" t="s">
        <v>29</v>
      </c>
      <c r="M69" s="1" t="s">
        <v>29</v>
      </c>
      <c r="N69" s="1" t="s">
        <v>29</v>
      </c>
      <c r="O69" s="1" t="s">
        <v>40</v>
      </c>
      <c r="P69" s="10" t="s">
        <v>41</v>
      </c>
      <c r="Q69" s="10" t="s">
        <v>22</v>
      </c>
      <c r="R69" s="1" t="s">
        <v>22</v>
      </c>
      <c r="S69" s="1" t="s">
        <v>291</v>
      </c>
    </row>
    <row r="70" ht="43.5" spans="1:19">
      <c r="A70" s="1">
        <v>66</v>
      </c>
      <c r="B70" s="1" t="s">
        <v>21</v>
      </c>
      <c r="C70" s="1" t="s">
        <v>275</v>
      </c>
      <c r="D70" s="10" t="s">
        <v>23</v>
      </c>
      <c r="E70" s="10" t="s">
        <v>34</v>
      </c>
      <c r="F70" s="10" t="s">
        <v>35</v>
      </c>
      <c r="G70" s="10" t="s">
        <v>292</v>
      </c>
      <c r="H70" s="1" t="s">
        <v>293</v>
      </c>
      <c r="I70" s="1" t="s">
        <v>127</v>
      </c>
      <c r="J70" s="1" t="s">
        <v>39</v>
      </c>
      <c r="K70" s="8">
        <f t="shared" ref="K70:K101" si="2">I70-J70</f>
        <v>60</v>
      </c>
      <c r="L70" s="1" t="s">
        <v>29</v>
      </c>
      <c r="M70" s="1" t="s">
        <v>29</v>
      </c>
      <c r="N70" s="1" t="s">
        <v>29</v>
      </c>
      <c r="O70" s="1" t="s">
        <v>30</v>
      </c>
      <c r="P70" s="10" t="s">
        <v>41</v>
      </c>
      <c r="Q70" s="10" t="s">
        <v>22</v>
      </c>
      <c r="R70" s="1" t="s">
        <v>22</v>
      </c>
      <c r="S70" s="1" t="s">
        <v>294</v>
      </c>
    </row>
    <row r="71" ht="30" spans="1:19">
      <c r="A71" s="1">
        <v>67</v>
      </c>
      <c r="B71" s="1" t="s">
        <v>21</v>
      </c>
      <c r="C71" s="1" t="s">
        <v>275</v>
      </c>
      <c r="D71" s="10" t="s">
        <v>23</v>
      </c>
      <c r="E71" s="10" t="s">
        <v>34</v>
      </c>
      <c r="F71" s="10" t="s">
        <v>35</v>
      </c>
      <c r="G71" s="10" t="s">
        <v>295</v>
      </c>
      <c r="H71" s="1" t="s">
        <v>287</v>
      </c>
      <c r="I71" s="1" t="s">
        <v>87</v>
      </c>
      <c r="J71" s="1" t="s">
        <v>39</v>
      </c>
      <c r="K71" s="8">
        <f t="shared" si="2"/>
        <v>160</v>
      </c>
      <c r="L71" s="1" t="s">
        <v>29</v>
      </c>
      <c r="M71" s="1" t="s">
        <v>29</v>
      </c>
      <c r="N71" s="1" t="s">
        <v>29</v>
      </c>
      <c r="O71" s="1" t="s">
        <v>30</v>
      </c>
      <c r="P71" s="10" t="s">
        <v>41</v>
      </c>
      <c r="Q71" s="10" t="s">
        <v>22</v>
      </c>
      <c r="R71" s="1" t="s">
        <v>22</v>
      </c>
      <c r="S71" s="1" t="s">
        <v>296</v>
      </c>
    </row>
    <row r="72" ht="43.5" spans="1:19">
      <c r="A72" s="1">
        <v>68</v>
      </c>
      <c r="B72" s="1" t="s">
        <v>21</v>
      </c>
      <c r="C72" s="1" t="s">
        <v>275</v>
      </c>
      <c r="D72" s="10" t="s">
        <v>23</v>
      </c>
      <c r="E72" s="10" t="s">
        <v>34</v>
      </c>
      <c r="F72" s="10" t="s">
        <v>35</v>
      </c>
      <c r="G72" s="10" t="s">
        <v>297</v>
      </c>
      <c r="H72" s="1" t="s">
        <v>275</v>
      </c>
      <c r="I72" s="1" t="s">
        <v>298</v>
      </c>
      <c r="J72" s="1" t="s">
        <v>298</v>
      </c>
      <c r="K72" s="8">
        <f t="shared" si="2"/>
        <v>0</v>
      </c>
      <c r="L72" s="1" t="s">
        <v>28</v>
      </c>
      <c r="M72" s="1" t="s">
        <v>29</v>
      </c>
      <c r="N72" s="1" t="s">
        <v>29</v>
      </c>
      <c r="O72" s="1" t="s">
        <v>40</v>
      </c>
      <c r="P72" s="10" t="s">
        <v>226</v>
      </c>
      <c r="Q72" s="10" t="s">
        <v>278</v>
      </c>
      <c r="R72" s="1" t="s">
        <v>29</v>
      </c>
      <c r="S72" s="1" t="s">
        <v>299</v>
      </c>
    </row>
    <row r="73" ht="57" spans="1:19">
      <c r="A73" s="1">
        <v>69</v>
      </c>
      <c r="B73" s="1" t="s">
        <v>21</v>
      </c>
      <c r="C73" s="1" t="s">
        <v>275</v>
      </c>
      <c r="D73" s="10" t="s">
        <v>23</v>
      </c>
      <c r="E73" s="10" t="s">
        <v>34</v>
      </c>
      <c r="F73" s="10" t="s">
        <v>35</v>
      </c>
      <c r="G73" s="10" t="s">
        <v>300</v>
      </c>
      <c r="H73" s="1" t="s">
        <v>275</v>
      </c>
      <c r="I73" s="1" t="s">
        <v>301</v>
      </c>
      <c r="J73" s="1" t="s">
        <v>301</v>
      </c>
      <c r="K73" s="8">
        <f t="shared" si="2"/>
        <v>0</v>
      </c>
      <c r="L73" s="1" t="s">
        <v>28</v>
      </c>
      <c r="M73" s="1" t="s">
        <v>28</v>
      </c>
      <c r="N73" s="1" t="s">
        <v>29</v>
      </c>
      <c r="O73" s="1" t="s">
        <v>40</v>
      </c>
      <c r="P73" s="10" t="s">
        <v>226</v>
      </c>
      <c r="Q73" s="10" t="s">
        <v>278</v>
      </c>
      <c r="R73" s="1" t="s">
        <v>29</v>
      </c>
      <c r="S73" s="1" t="s">
        <v>302</v>
      </c>
    </row>
    <row r="74" ht="43.5" spans="1:19">
      <c r="A74" s="1">
        <v>70</v>
      </c>
      <c r="B74" s="1" t="s">
        <v>21</v>
      </c>
      <c r="C74" s="1" t="s">
        <v>275</v>
      </c>
      <c r="D74" s="10" t="s">
        <v>23</v>
      </c>
      <c r="E74" s="10" t="s">
        <v>34</v>
      </c>
      <c r="F74" s="10" t="s">
        <v>35</v>
      </c>
      <c r="G74" s="10" t="s">
        <v>303</v>
      </c>
      <c r="H74" s="1" t="s">
        <v>275</v>
      </c>
      <c r="I74" s="1" t="s">
        <v>119</v>
      </c>
      <c r="J74" s="1" t="s">
        <v>119</v>
      </c>
      <c r="K74" s="8">
        <f t="shared" si="2"/>
        <v>0</v>
      </c>
      <c r="L74" s="1" t="s">
        <v>28</v>
      </c>
      <c r="M74" s="1" t="s">
        <v>29</v>
      </c>
      <c r="N74" s="1" t="s">
        <v>29</v>
      </c>
      <c r="O74" s="1" t="s">
        <v>40</v>
      </c>
      <c r="P74" s="10" t="s">
        <v>226</v>
      </c>
      <c r="Q74" s="10" t="s">
        <v>278</v>
      </c>
      <c r="R74" s="1" t="s">
        <v>29</v>
      </c>
      <c r="S74" s="1" t="s">
        <v>304</v>
      </c>
    </row>
    <row r="75" ht="30" spans="1:19">
      <c r="A75" s="1">
        <v>71</v>
      </c>
      <c r="B75" s="1" t="s">
        <v>21</v>
      </c>
      <c r="C75" s="1" t="s">
        <v>275</v>
      </c>
      <c r="D75" s="10" t="s">
        <v>23</v>
      </c>
      <c r="E75" s="10" t="s">
        <v>34</v>
      </c>
      <c r="F75" s="10" t="s">
        <v>35</v>
      </c>
      <c r="G75" s="10" t="s">
        <v>305</v>
      </c>
      <c r="H75" s="1" t="s">
        <v>275</v>
      </c>
      <c r="I75" s="1" t="s">
        <v>119</v>
      </c>
      <c r="J75" s="1" t="s">
        <v>119</v>
      </c>
      <c r="K75" s="8">
        <f t="shared" si="2"/>
        <v>0</v>
      </c>
      <c r="L75" s="1" t="s">
        <v>28</v>
      </c>
      <c r="M75" s="1" t="s">
        <v>29</v>
      </c>
      <c r="N75" s="1" t="s">
        <v>29</v>
      </c>
      <c r="O75" s="1" t="s">
        <v>40</v>
      </c>
      <c r="P75" s="10" t="s">
        <v>226</v>
      </c>
      <c r="Q75" s="10" t="s">
        <v>278</v>
      </c>
      <c r="R75" s="1" t="s">
        <v>29</v>
      </c>
      <c r="S75" s="1" t="s">
        <v>306</v>
      </c>
    </row>
    <row r="76" ht="30" spans="1:19">
      <c r="A76" s="1">
        <v>72</v>
      </c>
      <c r="B76" s="1" t="s">
        <v>21</v>
      </c>
      <c r="C76" s="1" t="s">
        <v>275</v>
      </c>
      <c r="D76" s="10" t="s">
        <v>23</v>
      </c>
      <c r="E76" s="10" t="s">
        <v>34</v>
      </c>
      <c r="F76" s="10" t="s">
        <v>35</v>
      </c>
      <c r="G76" s="10" t="s">
        <v>307</v>
      </c>
      <c r="H76" s="1" t="s">
        <v>275</v>
      </c>
      <c r="I76" s="1" t="s">
        <v>308</v>
      </c>
      <c r="J76" s="1" t="s">
        <v>309</v>
      </c>
      <c r="K76" s="8">
        <f t="shared" si="2"/>
        <v>2380.78</v>
      </c>
      <c r="L76" s="1" t="s">
        <v>28</v>
      </c>
      <c r="M76" s="1" t="s">
        <v>29</v>
      </c>
      <c r="N76" s="1" t="s">
        <v>29</v>
      </c>
      <c r="O76" s="1" t="s">
        <v>30</v>
      </c>
      <c r="P76" s="10" t="s">
        <v>310</v>
      </c>
      <c r="Q76" s="10" t="s">
        <v>278</v>
      </c>
      <c r="R76" s="1" t="s">
        <v>29</v>
      </c>
      <c r="S76" s="1" t="s">
        <v>311</v>
      </c>
    </row>
    <row r="77" ht="30" spans="1:19">
      <c r="A77" s="1">
        <v>73</v>
      </c>
      <c r="B77" s="1" t="s">
        <v>21</v>
      </c>
      <c r="C77" s="1" t="s">
        <v>275</v>
      </c>
      <c r="D77" s="10" t="s">
        <v>23</v>
      </c>
      <c r="E77" s="10" t="s">
        <v>312</v>
      </c>
      <c r="F77" s="10" t="s">
        <v>313</v>
      </c>
      <c r="G77" s="10" t="s">
        <v>314</v>
      </c>
      <c r="H77" s="1" t="s">
        <v>45</v>
      </c>
      <c r="I77" s="1" t="s">
        <v>46</v>
      </c>
      <c r="J77" s="1" t="s">
        <v>46</v>
      </c>
      <c r="K77" s="8">
        <f t="shared" si="2"/>
        <v>0</v>
      </c>
      <c r="L77" s="1" t="s">
        <v>28</v>
      </c>
      <c r="M77" s="1" t="s">
        <v>29</v>
      </c>
      <c r="N77" s="1" t="s">
        <v>29</v>
      </c>
      <c r="O77" s="1" t="s">
        <v>40</v>
      </c>
      <c r="P77" s="10" t="s">
        <v>315</v>
      </c>
      <c r="Q77" s="10" t="s">
        <v>278</v>
      </c>
      <c r="R77" s="1" t="s">
        <v>29</v>
      </c>
      <c r="S77" s="1" t="s">
        <v>316</v>
      </c>
    </row>
    <row r="78" ht="67.5" spans="1:19">
      <c r="A78" s="1">
        <v>74</v>
      </c>
      <c r="B78" s="1" t="s">
        <v>21</v>
      </c>
      <c r="C78" s="1" t="s">
        <v>275</v>
      </c>
      <c r="D78" s="10" t="s">
        <v>70</v>
      </c>
      <c r="E78" s="10" t="s">
        <v>155</v>
      </c>
      <c r="F78" s="10" t="s">
        <v>181</v>
      </c>
      <c r="G78" s="10" t="s">
        <v>317</v>
      </c>
      <c r="H78" s="1" t="s">
        <v>293</v>
      </c>
      <c r="I78" s="1" t="s">
        <v>54</v>
      </c>
      <c r="J78" s="1" t="s">
        <v>318</v>
      </c>
      <c r="K78" s="8">
        <f t="shared" si="2"/>
        <v>15</v>
      </c>
      <c r="L78" s="1" t="s">
        <v>28</v>
      </c>
      <c r="M78" s="1" t="s">
        <v>29</v>
      </c>
      <c r="N78" s="1" t="s">
        <v>29</v>
      </c>
      <c r="O78" s="1" t="s">
        <v>30</v>
      </c>
      <c r="P78" s="10" t="s">
        <v>41</v>
      </c>
      <c r="Q78" s="10" t="s">
        <v>278</v>
      </c>
      <c r="R78" s="1" t="s">
        <v>29</v>
      </c>
      <c r="S78" s="1" t="s">
        <v>319</v>
      </c>
    </row>
    <row r="79" ht="43.5" spans="1:19">
      <c r="A79" s="1">
        <v>75</v>
      </c>
      <c r="B79" s="1" t="s">
        <v>21</v>
      </c>
      <c r="C79" s="1" t="s">
        <v>275</v>
      </c>
      <c r="D79" s="10" t="s">
        <v>70</v>
      </c>
      <c r="E79" s="10" t="s">
        <v>71</v>
      </c>
      <c r="F79" s="10" t="s">
        <v>76</v>
      </c>
      <c r="G79" s="10" t="s">
        <v>320</v>
      </c>
      <c r="H79" s="1" t="s">
        <v>287</v>
      </c>
      <c r="I79" s="1" t="s">
        <v>321</v>
      </c>
      <c r="J79" s="1" t="s">
        <v>322</v>
      </c>
      <c r="K79" s="8">
        <f t="shared" si="2"/>
        <v>58</v>
      </c>
      <c r="L79" s="1" t="s">
        <v>28</v>
      </c>
      <c r="M79" s="1" t="s">
        <v>29</v>
      </c>
      <c r="N79" s="1" t="s">
        <v>29</v>
      </c>
      <c r="O79" s="1" t="s">
        <v>40</v>
      </c>
      <c r="P79" s="10" t="s">
        <v>41</v>
      </c>
      <c r="Q79" s="10" t="s">
        <v>278</v>
      </c>
      <c r="R79" s="1" t="s">
        <v>29</v>
      </c>
      <c r="S79" s="1" t="s">
        <v>323</v>
      </c>
    </row>
    <row r="80" ht="28.5" spans="1:19">
      <c r="A80" s="1">
        <v>76</v>
      </c>
      <c r="B80" s="1" t="s">
        <v>21</v>
      </c>
      <c r="C80" s="1" t="s">
        <v>324</v>
      </c>
      <c r="D80" s="10" t="s">
        <v>23</v>
      </c>
      <c r="E80" s="10" t="s">
        <v>24</v>
      </c>
      <c r="F80" s="10" t="s">
        <v>325</v>
      </c>
      <c r="G80" s="10" t="s">
        <v>326</v>
      </c>
      <c r="H80" s="1" t="s">
        <v>327</v>
      </c>
      <c r="I80" s="1" t="s">
        <v>127</v>
      </c>
      <c r="J80" s="1">
        <v>60</v>
      </c>
      <c r="K80" s="8">
        <f t="shared" si="2"/>
        <v>0</v>
      </c>
      <c r="L80" s="1" t="s">
        <v>28</v>
      </c>
      <c r="M80" s="1" t="s">
        <v>29</v>
      </c>
      <c r="N80" s="1" t="s">
        <v>29</v>
      </c>
      <c r="O80" s="1" t="s">
        <v>40</v>
      </c>
      <c r="P80" s="10" t="s">
        <v>41</v>
      </c>
      <c r="Q80" s="10" t="s">
        <v>328</v>
      </c>
      <c r="R80" s="1" t="s">
        <v>29</v>
      </c>
      <c r="S80" s="1" t="s">
        <v>329</v>
      </c>
    </row>
    <row r="81" ht="28.5" spans="1:19">
      <c r="A81" s="1">
        <v>77</v>
      </c>
      <c r="B81" s="1" t="s">
        <v>21</v>
      </c>
      <c r="C81" s="1" t="s">
        <v>324</v>
      </c>
      <c r="D81" s="10" t="s">
        <v>23</v>
      </c>
      <c r="E81" s="10" t="s">
        <v>24</v>
      </c>
      <c r="F81" s="10" t="s">
        <v>325</v>
      </c>
      <c r="G81" s="10" t="s">
        <v>330</v>
      </c>
      <c r="H81" s="1" t="s">
        <v>327</v>
      </c>
      <c r="I81" s="1" t="s">
        <v>176</v>
      </c>
      <c r="J81" s="1" t="s">
        <v>176</v>
      </c>
      <c r="K81" s="8">
        <f t="shared" si="2"/>
        <v>0</v>
      </c>
      <c r="L81" s="1" t="s">
        <v>28</v>
      </c>
      <c r="M81" s="1" t="s">
        <v>29</v>
      </c>
      <c r="N81" s="1" t="s">
        <v>29</v>
      </c>
      <c r="O81" s="1" t="s">
        <v>40</v>
      </c>
      <c r="P81" s="10" t="s">
        <v>41</v>
      </c>
      <c r="Q81" s="10" t="s">
        <v>328</v>
      </c>
      <c r="R81" s="1" t="s">
        <v>29</v>
      </c>
      <c r="S81" s="1" t="s">
        <v>331</v>
      </c>
    </row>
    <row r="82" ht="30" spans="1:19">
      <c r="A82" s="1">
        <v>78</v>
      </c>
      <c r="B82" s="1" t="s">
        <v>21</v>
      </c>
      <c r="C82" s="1" t="s">
        <v>324</v>
      </c>
      <c r="D82" s="10" t="s">
        <v>23</v>
      </c>
      <c r="E82" s="10" t="s">
        <v>34</v>
      </c>
      <c r="F82" s="10" t="s">
        <v>35</v>
      </c>
      <c r="G82" s="10" t="s">
        <v>332</v>
      </c>
      <c r="H82" s="1" t="s">
        <v>327</v>
      </c>
      <c r="I82" s="1" t="s">
        <v>242</v>
      </c>
      <c r="J82" s="1">
        <v>40</v>
      </c>
      <c r="K82" s="8">
        <f t="shared" si="2"/>
        <v>0</v>
      </c>
      <c r="L82" s="1" t="s">
        <v>28</v>
      </c>
      <c r="M82" s="1" t="s">
        <v>29</v>
      </c>
      <c r="N82" s="1" t="s">
        <v>29</v>
      </c>
      <c r="O82" s="1" t="s">
        <v>40</v>
      </c>
      <c r="P82" s="10" t="s">
        <v>41</v>
      </c>
      <c r="Q82" s="10" t="s">
        <v>328</v>
      </c>
      <c r="R82" s="1" t="s">
        <v>29</v>
      </c>
      <c r="S82" s="1" t="s">
        <v>333</v>
      </c>
    </row>
    <row r="83" ht="30" spans="1:19">
      <c r="A83" s="1">
        <v>79</v>
      </c>
      <c r="B83" s="1" t="s">
        <v>21</v>
      </c>
      <c r="C83" s="1" t="s">
        <v>324</v>
      </c>
      <c r="D83" s="10" t="s">
        <v>23</v>
      </c>
      <c r="E83" s="10" t="s">
        <v>48</v>
      </c>
      <c r="F83" s="10" t="s">
        <v>49</v>
      </c>
      <c r="G83" s="10" t="s">
        <v>334</v>
      </c>
      <c r="H83" s="1" t="s">
        <v>335</v>
      </c>
      <c r="I83" s="1" t="s">
        <v>176</v>
      </c>
      <c r="J83" s="1" t="s">
        <v>39</v>
      </c>
      <c r="K83" s="8">
        <f t="shared" si="2"/>
        <v>100</v>
      </c>
      <c r="L83" s="1" t="s">
        <v>29</v>
      </c>
      <c r="M83" s="1" t="s">
        <v>29</v>
      </c>
      <c r="N83" s="1" t="s">
        <v>29</v>
      </c>
      <c r="O83" s="1" t="s">
        <v>206</v>
      </c>
      <c r="P83" s="10" t="s">
        <v>41</v>
      </c>
      <c r="Q83" s="10" t="s">
        <v>22</v>
      </c>
      <c r="R83" s="1" t="s">
        <v>22</v>
      </c>
      <c r="S83" s="1" t="s">
        <v>336</v>
      </c>
    </row>
    <row r="84" ht="43.5" spans="1:19">
      <c r="A84" s="1">
        <v>80</v>
      </c>
      <c r="B84" s="1" t="s">
        <v>21</v>
      </c>
      <c r="C84" s="1" t="s">
        <v>324</v>
      </c>
      <c r="D84" s="10" t="s">
        <v>23</v>
      </c>
      <c r="E84" s="10" t="s">
        <v>48</v>
      </c>
      <c r="F84" s="10" t="s">
        <v>49</v>
      </c>
      <c r="G84" s="10" t="s">
        <v>337</v>
      </c>
      <c r="H84" s="1" t="s">
        <v>327</v>
      </c>
      <c r="I84" s="1" t="s">
        <v>338</v>
      </c>
      <c r="J84" s="1" t="s">
        <v>338</v>
      </c>
      <c r="K84" s="8">
        <f t="shared" si="2"/>
        <v>0</v>
      </c>
      <c r="L84" s="1" t="s">
        <v>28</v>
      </c>
      <c r="M84" s="1" t="s">
        <v>29</v>
      </c>
      <c r="N84" s="1" t="s">
        <v>29</v>
      </c>
      <c r="O84" s="1" t="s">
        <v>40</v>
      </c>
      <c r="P84" s="10" t="s">
        <v>284</v>
      </c>
      <c r="Q84" s="10" t="s">
        <v>328</v>
      </c>
      <c r="R84" s="1" t="s">
        <v>29</v>
      </c>
      <c r="S84" s="1" t="s">
        <v>339</v>
      </c>
    </row>
    <row r="85" ht="67.5" spans="1:19">
      <c r="A85" s="1">
        <v>81</v>
      </c>
      <c r="B85" s="1" t="s">
        <v>21</v>
      </c>
      <c r="C85" s="1" t="s">
        <v>324</v>
      </c>
      <c r="D85" s="10" t="s">
        <v>70</v>
      </c>
      <c r="E85" s="10" t="s">
        <v>155</v>
      </c>
      <c r="F85" s="10" t="s">
        <v>181</v>
      </c>
      <c r="G85" s="10" t="s">
        <v>340</v>
      </c>
      <c r="H85" s="1" t="s">
        <v>341</v>
      </c>
      <c r="I85" s="1" t="s">
        <v>342</v>
      </c>
      <c r="J85" s="1" t="s">
        <v>343</v>
      </c>
      <c r="K85" s="8">
        <f t="shared" si="2"/>
        <v>39.77</v>
      </c>
      <c r="L85" s="1" t="s">
        <v>28</v>
      </c>
      <c r="M85" s="1" t="s">
        <v>29</v>
      </c>
      <c r="N85" s="1" t="s">
        <v>29</v>
      </c>
      <c r="O85" s="1" t="s">
        <v>344</v>
      </c>
      <c r="P85" s="10" t="s">
        <v>41</v>
      </c>
      <c r="Q85" s="10" t="s">
        <v>328</v>
      </c>
      <c r="R85" s="1" t="s">
        <v>28</v>
      </c>
      <c r="S85" s="1" t="s">
        <v>345</v>
      </c>
    </row>
    <row r="86" ht="57" spans="1:19">
      <c r="A86" s="1">
        <v>82</v>
      </c>
      <c r="B86" s="1" t="s">
        <v>21</v>
      </c>
      <c r="C86" s="1" t="s">
        <v>324</v>
      </c>
      <c r="D86" s="10" t="s">
        <v>70</v>
      </c>
      <c r="E86" s="10" t="s">
        <v>155</v>
      </c>
      <c r="F86" s="10" t="s">
        <v>346</v>
      </c>
      <c r="G86" s="10" t="s">
        <v>347</v>
      </c>
      <c r="H86" s="1" t="s">
        <v>335</v>
      </c>
      <c r="I86" s="1" t="s">
        <v>348</v>
      </c>
      <c r="J86" s="1" t="s">
        <v>39</v>
      </c>
      <c r="K86" s="8">
        <f t="shared" si="2"/>
        <v>69</v>
      </c>
      <c r="L86" s="1" t="s">
        <v>29</v>
      </c>
      <c r="M86" s="1" t="s">
        <v>29</v>
      </c>
      <c r="N86" s="1" t="s">
        <v>29</v>
      </c>
      <c r="O86" s="1" t="s">
        <v>40</v>
      </c>
      <c r="P86" s="10" t="s">
        <v>41</v>
      </c>
      <c r="Q86" s="10" t="s">
        <v>22</v>
      </c>
      <c r="R86" s="1" t="s">
        <v>22</v>
      </c>
      <c r="S86" s="1" t="s">
        <v>349</v>
      </c>
    </row>
    <row r="87" ht="54" spans="1:19">
      <c r="A87" s="1">
        <v>83</v>
      </c>
      <c r="B87" s="1" t="s">
        <v>21</v>
      </c>
      <c r="C87" s="1" t="s">
        <v>324</v>
      </c>
      <c r="D87" s="10" t="s">
        <v>70</v>
      </c>
      <c r="E87" s="10" t="s">
        <v>155</v>
      </c>
      <c r="F87" s="10" t="s">
        <v>346</v>
      </c>
      <c r="G87" s="10" t="s">
        <v>350</v>
      </c>
      <c r="H87" s="1" t="s">
        <v>335</v>
      </c>
      <c r="I87" s="1" t="s">
        <v>351</v>
      </c>
      <c r="J87" s="1" t="s">
        <v>39</v>
      </c>
      <c r="K87" s="8">
        <f t="shared" si="2"/>
        <v>93</v>
      </c>
      <c r="L87" s="1" t="s">
        <v>29</v>
      </c>
      <c r="M87" s="1" t="s">
        <v>29</v>
      </c>
      <c r="N87" s="1" t="s">
        <v>29</v>
      </c>
      <c r="O87" s="1" t="s">
        <v>40</v>
      </c>
      <c r="P87" s="10" t="s">
        <v>41</v>
      </c>
      <c r="Q87" s="10" t="s">
        <v>22</v>
      </c>
      <c r="R87" s="1" t="s">
        <v>22</v>
      </c>
      <c r="S87" s="1" t="s">
        <v>352</v>
      </c>
    </row>
    <row r="88" ht="30" spans="1:19">
      <c r="A88" s="1">
        <v>84</v>
      </c>
      <c r="B88" s="1" t="s">
        <v>21</v>
      </c>
      <c r="C88" s="1" t="s">
        <v>324</v>
      </c>
      <c r="D88" s="10" t="s">
        <v>70</v>
      </c>
      <c r="E88" s="10" t="s">
        <v>71</v>
      </c>
      <c r="F88" s="10" t="s">
        <v>76</v>
      </c>
      <c r="G88" s="10" t="s">
        <v>353</v>
      </c>
      <c r="H88" s="1" t="s">
        <v>327</v>
      </c>
      <c r="I88" s="1" t="s">
        <v>51</v>
      </c>
      <c r="J88" s="1" t="s">
        <v>51</v>
      </c>
      <c r="K88" s="8">
        <f t="shared" si="2"/>
        <v>0</v>
      </c>
      <c r="L88" s="1" t="s">
        <v>28</v>
      </c>
      <c r="M88" s="1" t="s">
        <v>29</v>
      </c>
      <c r="N88" s="1" t="s">
        <v>29</v>
      </c>
      <c r="O88" s="1" t="s">
        <v>40</v>
      </c>
      <c r="P88" s="10" t="s">
        <v>41</v>
      </c>
      <c r="Q88" s="10" t="s">
        <v>328</v>
      </c>
      <c r="R88" s="1" t="s">
        <v>29</v>
      </c>
      <c r="S88" s="1" t="s">
        <v>354</v>
      </c>
    </row>
    <row r="89" ht="43.5" spans="1:19">
      <c r="A89" s="1">
        <v>85</v>
      </c>
      <c r="B89" s="1" t="s">
        <v>21</v>
      </c>
      <c r="C89" s="1" t="s">
        <v>324</v>
      </c>
      <c r="D89" s="10" t="s">
        <v>70</v>
      </c>
      <c r="E89" s="10" t="s">
        <v>71</v>
      </c>
      <c r="F89" s="10" t="s">
        <v>76</v>
      </c>
      <c r="G89" s="10" t="s">
        <v>355</v>
      </c>
      <c r="H89" s="1" t="s">
        <v>327</v>
      </c>
      <c r="I89" s="1" t="s">
        <v>176</v>
      </c>
      <c r="J89" s="1" t="s">
        <v>176</v>
      </c>
      <c r="K89" s="8">
        <f t="shared" si="2"/>
        <v>0</v>
      </c>
      <c r="L89" s="1" t="s">
        <v>28</v>
      </c>
      <c r="M89" s="1" t="s">
        <v>29</v>
      </c>
      <c r="N89" s="1" t="s">
        <v>29</v>
      </c>
      <c r="O89" s="1" t="s">
        <v>40</v>
      </c>
      <c r="P89" s="10" t="s">
        <v>41</v>
      </c>
      <c r="Q89" s="10" t="s">
        <v>328</v>
      </c>
      <c r="R89" s="1" t="s">
        <v>29</v>
      </c>
      <c r="S89" s="1" t="s">
        <v>356</v>
      </c>
    </row>
    <row r="90" ht="28.5" spans="1:19">
      <c r="A90" s="1">
        <v>86</v>
      </c>
      <c r="B90" s="1" t="s">
        <v>21</v>
      </c>
      <c r="C90" s="1" t="s">
        <v>357</v>
      </c>
      <c r="D90" s="10" t="s">
        <v>23</v>
      </c>
      <c r="E90" s="10" t="s">
        <v>24</v>
      </c>
      <c r="F90" s="10" t="s">
        <v>325</v>
      </c>
      <c r="G90" s="10" t="s">
        <v>358</v>
      </c>
      <c r="H90" s="1" t="s">
        <v>357</v>
      </c>
      <c r="I90" s="1" t="s">
        <v>359</v>
      </c>
      <c r="J90" s="1" t="s">
        <v>359</v>
      </c>
      <c r="K90" s="8">
        <f t="shared" si="2"/>
        <v>0</v>
      </c>
      <c r="L90" s="1" t="s">
        <v>28</v>
      </c>
      <c r="M90" s="1" t="s">
        <v>29</v>
      </c>
      <c r="N90" s="1" t="s">
        <v>29</v>
      </c>
      <c r="O90" s="1" t="s">
        <v>344</v>
      </c>
      <c r="P90" s="10" t="s">
        <v>226</v>
      </c>
      <c r="Q90" s="10" t="s">
        <v>360</v>
      </c>
      <c r="R90" s="1" t="s">
        <v>29</v>
      </c>
      <c r="S90" s="1" t="s">
        <v>361</v>
      </c>
    </row>
    <row r="91" ht="43.5" spans="1:19">
      <c r="A91" s="1">
        <v>87</v>
      </c>
      <c r="B91" s="1" t="s">
        <v>21</v>
      </c>
      <c r="C91" s="1" t="s">
        <v>357</v>
      </c>
      <c r="D91" s="10" t="s">
        <v>23</v>
      </c>
      <c r="E91" s="10" t="s">
        <v>34</v>
      </c>
      <c r="F91" s="10" t="s">
        <v>35</v>
      </c>
      <c r="G91" s="10" t="s">
        <v>362</v>
      </c>
      <c r="H91" s="1" t="s">
        <v>357</v>
      </c>
      <c r="I91" s="1" t="s">
        <v>363</v>
      </c>
      <c r="J91" s="1" t="s">
        <v>39</v>
      </c>
      <c r="K91" s="8">
        <f t="shared" si="2"/>
        <v>82</v>
      </c>
      <c r="L91" s="1" t="s">
        <v>29</v>
      </c>
      <c r="M91" s="1" t="s">
        <v>29</v>
      </c>
      <c r="N91" s="1" t="s">
        <v>29</v>
      </c>
      <c r="O91" s="1" t="s">
        <v>30</v>
      </c>
      <c r="P91" s="10" t="s">
        <v>41</v>
      </c>
      <c r="Q91" s="10" t="s">
        <v>22</v>
      </c>
      <c r="R91" s="1" t="s">
        <v>22</v>
      </c>
      <c r="S91" s="1" t="s">
        <v>364</v>
      </c>
    </row>
    <row r="92" ht="43.5" spans="1:19">
      <c r="A92" s="1">
        <v>88</v>
      </c>
      <c r="B92" s="1" t="s">
        <v>21</v>
      </c>
      <c r="C92" s="1" t="s">
        <v>357</v>
      </c>
      <c r="D92" s="10" t="s">
        <v>23</v>
      </c>
      <c r="E92" s="10" t="s">
        <v>48</v>
      </c>
      <c r="F92" s="10" t="s">
        <v>49</v>
      </c>
      <c r="G92" s="10" t="s">
        <v>365</v>
      </c>
      <c r="H92" s="1" t="s">
        <v>357</v>
      </c>
      <c r="I92" s="1" t="s">
        <v>242</v>
      </c>
      <c r="J92" s="1" t="s">
        <v>318</v>
      </c>
      <c r="K92" s="8">
        <f t="shared" si="2"/>
        <v>20</v>
      </c>
      <c r="L92" s="1" t="s">
        <v>28</v>
      </c>
      <c r="M92" s="1" t="s">
        <v>29</v>
      </c>
      <c r="N92" s="1" t="s">
        <v>29</v>
      </c>
      <c r="O92" s="1" t="s">
        <v>40</v>
      </c>
      <c r="P92" s="10" t="s">
        <v>366</v>
      </c>
      <c r="Q92" s="10" t="s">
        <v>360</v>
      </c>
      <c r="R92" s="1" t="s">
        <v>29</v>
      </c>
      <c r="S92" s="1" t="s">
        <v>367</v>
      </c>
    </row>
    <row r="93" ht="30" spans="1:19">
      <c r="A93" s="1">
        <v>89</v>
      </c>
      <c r="B93" s="1" t="s">
        <v>21</v>
      </c>
      <c r="C93" s="1" t="s">
        <v>357</v>
      </c>
      <c r="D93" s="10" t="s">
        <v>23</v>
      </c>
      <c r="E93" s="10" t="s">
        <v>48</v>
      </c>
      <c r="F93" s="10" t="s">
        <v>49</v>
      </c>
      <c r="G93" s="10" t="s">
        <v>368</v>
      </c>
      <c r="H93" s="1" t="s">
        <v>357</v>
      </c>
      <c r="I93" s="1" t="s">
        <v>248</v>
      </c>
      <c r="J93" s="1" t="s">
        <v>39</v>
      </c>
      <c r="K93" s="8">
        <f t="shared" si="2"/>
        <v>210</v>
      </c>
      <c r="L93" s="1" t="s">
        <v>29</v>
      </c>
      <c r="M93" s="1" t="s">
        <v>29</v>
      </c>
      <c r="N93" s="1" t="s">
        <v>29</v>
      </c>
      <c r="O93" s="1" t="s">
        <v>40</v>
      </c>
      <c r="P93" s="10" t="s">
        <v>226</v>
      </c>
      <c r="Q93" s="10" t="s">
        <v>22</v>
      </c>
      <c r="R93" s="1" t="s">
        <v>22</v>
      </c>
      <c r="S93" s="1" t="s">
        <v>369</v>
      </c>
    </row>
    <row r="94" ht="121.5" spans="1:19">
      <c r="A94" s="1">
        <v>90</v>
      </c>
      <c r="B94" s="1" t="s">
        <v>21</v>
      </c>
      <c r="C94" s="1" t="s">
        <v>357</v>
      </c>
      <c r="D94" s="10" t="s">
        <v>70</v>
      </c>
      <c r="E94" s="10" t="s">
        <v>192</v>
      </c>
      <c r="F94" s="10" t="s">
        <v>193</v>
      </c>
      <c r="G94" s="10" t="s">
        <v>370</v>
      </c>
      <c r="H94" s="1" t="s">
        <v>357</v>
      </c>
      <c r="I94" s="1" t="s">
        <v>371</v>
      </c>
      <c r="J94" s="1" t="s">
        <v>39</v>
      </c>
      <c r="K94" s="8">
        <f t="shared" si="2"/>
        <v>190</v>
      </c>
      <c r="L94" s="1" t="s">
        <v>29</v>
      </c>
      <c r="M94" s="1" t="s">
        <v>29</v>
      </c>
      <c r="N94" s="1" t="s">
        <v>29</v>
      </c>
      <c r="O94" s="1" t="s">
        <v>40</v>
      </c>
      <c r="P94" s="10" t="s">
        <v>226</v>
      </c>
      <c r="Q94" s="10" t="s">
        <v>22</v>
      </c>
      <c r="R94" s="1" t="s">
        <v>22</v>
      </c>
      <c r="S94" s="1" t="s">
        <v>372</v>
      </c>
    </row>
    <row r="95" ht="28.5" spans="1:19">
      <c r="A95" s="1">
        <v>91</v>
      </c>
      <c r="B95" s="1" t="s">
        <v>21</v>
      </c>
      <c r="C95" s="1" t="s">
        <v>373</v>
      </c>
      <c r="D95" s="10" t="s">
        <v>23</v>
      </c>
      <c r="E95" s="10" t="s">
        <v>24</v>
      </c>
      <c r="F95" s="10" t="s">
        <v>25</v>
      </c>
      <c r="G95" s="10" t="s">
        <v>374</v>
      </c>
      <c r="H95" s="1" t="s">
        <v>373</v>
      </c>
      <c r="I95" s="1" t="s">
        <v>375</v>
      </c>
      <c r="J95" s="1" t="s">
        <v>375</v>
      </c>
      <c r="K95" s="8">
        <f t="shared" si="2"/>
        <v>0</v>
      </c>
      <c r="L95" s="1" t="s">
        <v>28</v>
      </c>
      <c r="M95" s="1" t="s">
        <v>29</v>
      </c>
      <c r="N95" s="1" t="s">
        <v>29</v>
      </c>
      <c r="O95" s="1" t="s">
        <v>40</v>
      </c>
      <c r="P95" s="10" t="s">
        <v>141</v>
      </c>
      <c r="Q95" s="10" t="s">
        <v>376</v>
      </c>
      <c r="R95" s="1" t="s">
        <v>29</v>
      </c>
      <c r="S95" s="1" t="s">
        <v>377</v>
      </c>
    </row>
    <row r="96" ht="43.5" spans="1:19">
      <c r="A96" s="1">
        <v>92</v>
      </c>
      <c r="B96" s="1" t="s">
        <v>21</v>
      </c>
      <c r="C96" s="1" t="s">
        <v>373</v>
      </c>
      <c r="D96" s="10" t="s">
        <v>23</v>
      </c>
      <c r="E96" s="10" t="s">
        <v>34</v>
      </c>
      <c r="F96" s="10" t="s">
        <v>35</v>
      </c>
      <c r="G96" s="10" t="s">
        <v>378</v>
      </c>
      <c r="H96" s="1" t="s">
        <v>373</v>
      </c>
      <c r="I96" s="1" t="s">
        <v>111</v>
      </c>
      <c r="J96" s="1" t="s">
        <v>111</v>
      </c>
      <c r="K96" s="8">
        <f t="shared" si="2"/>
        <v>0</v>
      </c>
      <c r="L96" s="1" t="s">
        <v>28</v>
      </c>
      <c r="M96" s="1" t="s">
        <v>29</v>
      </c>
      <c r="N96" s="1" t="s">
        <v>29</v>
      </c>
      <c r="O96" s="1" t="s">
        <v>379</v>
      </c>
      <c r="P96" s="10" t="s">
        <v>141</v>
      </c>
      <c r="Q96" s="10" t="s">
        <v>376</v>
      </c>
      <c r="R96" s="1" t="s">
        <v>29</v>
      </c>
      <c r="S96" s="1" t="s">
        <v>380</v>
      </c>
    </row>
    <row r="97" ht="30" spans="1:19">
      <c r="A97" s="1">
        <v>93</v>
      </c>
      <c r="B97" s="1" t="s">
        <v>21</v>
      </c>
      <c r="C97" s="1" t="s">
        <v>373</v>
      </c>
      <c r="D97" s="10" t="s">
        <v>23</v>
      </c>
      <c r="E97" s="10" t="s">
        <v>34</v>
      </c>
      <c r="F97" s="10" t="s">
        <v>35</v>
      </c>
      <c r="G97" s="10" t="s">
        <v>381</v>
      </c>
      <c r="H97" s="1" t="s">
        <v>373</v>
      </c>
      <c r="I97" s="1" t="s">
        <v>382</v>
      </c>
      <c r="J97" s="1" t="s">
        <v>382</v>
      </c>
      <c r="K97" s="8">
        <f t="shared" si="2"/>
        <v>0</v>
      </c>
      <c r="L97" s="1" t="s">
        <v>28</v>
      </c>
      <c r="M97" s="1" t="s">
        <v>29</v>
      </c>
      <c r="N97" s="1" t="s">
        <v>29</v>
      </c>
      <c r="O97" s="1" t="s">
        <v>379</v>
      </c>
      <c r="P97" s="10" t="s">
        <v>141</v>
      </c>
      <c r="Q97" s="10" t="s">
        <v>376</v>
      </c>
      <c r="R97" s="1" t="s">
        <v>29</v>
      </c>
      <c r="S97" s="1" t="s">
        <v>383</v>
      </c>
    </row>
    <row r="98" ht="43.5" spans="1:19">
      <c r="A98" s="1">
        <v>94</v>
      </c>
      <c r="B98" s="1" t="s">
        <v>21</v>
      </c>
      <c r="C98" s="1" t="s">
        <v>373</v>
      </c>
      <c r="D98" s="10" t="s">
        <v>23</v>
      </c>
      <c r="E98" s="10" t="s">
        <v>34</v>
      </c>
      <c r="F98" s="10" t="s">
        <v>35</v>
      </c>
      <c r="G98" s="10" t="s">
        <v>384</v>
      </c>
      <c r="H98" s="1" t="s">
        <v>373</v>
      </c>
      <c r="I98" s="1" t="s">
        <v>158</v>
      </c>
      <c r="J98" s="1" t="s">
        <v>158</v>
      </c>
      <c r="K98" s="8">
        <f t="shared" si="2"/>
        <v>0</v>
      </c>
      <c r="L98" s="1" t="s">
        <v>28</v>
      </c>
      <c r="M98" s="1" t="s">
        <v>29</v>
      </c>
      <c r="N98" s="1" t="s">
        <v>29</v>
      </c>
      <c r="O98" s="1" t="s">
        <v>40</v>
      </c>
      <c r="P98" s="10" t="s">
        <v>141</v>
      </c>
      <c r="Q98" s="10" t="s">
        <v>376</v>
      </c>
      <c r="R98" s="1" t="s">
        <v>29</v>
      </c>
      <c r="S98" s="1" t="s">
        <v>385</v>
      </c>
    </row>
    <row r="99" ht="43.5" spans="1:19">
      <c r="A99" s="1">
        <v>95</v>
      </c>
      <c r="B99" s="1" t="s">
        <v>21</v>
      </c>
      <c r="C99" s="1" t="s">
        <v>373</v>
      </c>
      <c r="D99" s="10" t="s">
        <v>23</v>
      </c>
      <c r="E99" s="10" t="s">
        <v>34</v>
      </c>
      <c r="F99" s="10" t="s">
        <v>43</v>
      </c>
      <c r="G99" s="10" t="s">
        <v>386</v>
      </c>
      <c r="H99" s="1" t="s">
        <v>373</v>
      </c>
      <c r="I99" s="1" t="s">
        <v>387</v>
      </c>
      <c r="J99" s="1" t="s">
        <v>388</v>
      </c>
      <c r="K99" s="8">
        <f t="shared" si="2"/>
        <v>10</v>
      </c>
      <c r="L99" s="1" t="s">
        <v>28</v>
      </c>
      <c r="M99" s="1" t="s">
        <v>29</v>
      </c>
      <c r="N99" s="1" t="s">
        <v>29</v>
      </c>
      <c r="O99" s="1" t="s">
        <v>30</v>
      </c>
      <c r="P99" s="10" t="s">
        <v>31</v>
      </c>
      <c r="Q99" s="10" t="s">
        <v>376</v>
      </c>
      <c r="R99" s="1" t="s">
        <v>29</v>
      </c>
      <c r="S99" s="1" t="s">
        <v>389</v>
      </c>
    </row>
    <row r="100" ht="40.5" spans="1:19">
      <c r="A100" s="1">
        <v>96</v>
      </c>
      <c r="B100" s="1" t="s">
        <v>21</v>
      </c>
      <c r="C100" s="1" t="s">
        <v>373</v>
      </c>
      <c r="D100" s="10" t="s">
        <v>23</v>
      </c>
      <c r="E100" s="10" t="s">
        <v>390</v>
      </c>
      <c r="F100" s="10" t="s">
        <v>390</v>
      </c>
      <c r="G100" s="10" t="s">
        <v>391</v>
      </c>
      <c r="H100" s="1" t="s">
        <v>373</v>
      </c>
      <c r="I100" s="1" t="s">
        <v>392</v>
      </c>
      <c r="J100" s="1" t="s">
        <v>176</v>
      </c>
      <c r="K100" s="8">
        <f t="shared" si="2"/>
        <v>79</v>
      </c>
      <c r="L100" s="1" t="s">
        <v>28</v>
      </c>
      <c r="M100" s="1" t="s">
        <v>29</v>
      </c>
      <c r="N100" s="1" t="s">
        <v>29</v>
      </c>
      <c r="O100" s="1" t="s">
        <v>393</v>
      </c>
      <c r="P100" s="10" t="s">
        <v>31</v>
      </c>
      <c r="Q100" s="10" t="s">
        <v>376</v>
      </c>
      <c r="R100" s="1" t="s">
        <v>29</v>
      </c>
      <c r="S100" s="1" t="s">
        <v>394</v>
      </c>
    </row>
    <row r="101" ht="57" spans="1:19">
      <c r="A101" s="1">
        <v>97</v>
      </c>
      <c r="B101" s="1" t="s">
        <v>21</v>
      </c>
      <c r="C101" s="1" t="s">
        <v>373</v>
      </c>
      <c r="D101" s="10" t="s">
        <v>70</v>
      </c>
      <c r="E101" s="10" t="s">
        <v>155</v>
      </c>
      <c r="F101" s="10" t="s">
        <v>156</v>
      </c>
      <c r="G101" s="10" t="s">
        <v>395</v>
      </c>
      <c r="H101" s="1" t="s">
        <v>373</v>
      </c>
      <c r="I101" s="1" t="s">
        <v>210</v>
      </c>
      <c r="J101" s="1" t="s">
        <v>210</v>
      </c>
      <c r="K101" s="8">
        <f t="shared" si="2"/>
        <v>0</v>
      </c>
      <c r="L101" s="1" t="s">
        <v>28</v>
      </c>
      <c r="M101" s="1" t="s">
        <v>28</v>
      </c>
      <c r="N101" s="1" t="s">
        <v>29</v>
      </c>
      <c r="O101" s="1" t="s">
        <v>40</v>
      </c>
      <c r="P101" s="10" t="s">
        <v>396</v>
      </c>
      <c r="Q101" s="10" t="s">
        <v>376</v>
      </c>
      <c r="R101" s="1" t="s">
        <v>29</v>
      </c>
      <c r="S101" s="1" t="s">
        <v>397</v>
      </c>
    </row>
    <row r="102" ht="54" spans="1:19">
      <c r="A102" s="1">
        <v>98</v>
      </c>
      <c r="B102" s="1" t="s">
        <v>21</v>
      </c>
      <c r="C102" s="1" t="s">
        <v>373</v>
      </c>
      <c r="D102" s="10" t="s">
        <v>70</v>
      </c>
      <c r="E102" s="10" t="s">
        <v>155</v>
      </c>
      <c r="F102" s="10" t="s">
        <v>156</v>
      </c>
      <c r="G102" s="10" t="s">
        <v>398</v>
      </c>
      <c r="H102" s="1" t="s">
        <v>373</v>
      </c>
      <c r="I102" s="1" t="s">
        <v>399</v>
      </c>
      <c r="J102" s="1" t="s">
        <v>39</v>
      </c>
      <c r="K102" s="8">
        <f t="shared" ref="K102:K129" si="3">I102-J102</f>
        <v>26</v>
      </c>
      <c r="L102" s="1" t="s">
        <v>29</v>
      </c>
      <c r="M102" s="1" t="s">
        <v>28</v>
      </c>
      <c r="N102" s="1" t="s">
        <v>29</v>
      </c>
      <c r="O102" s="1" t="s">
        <v>40</v>
      </c>
      <c r="P102" s="10" t="s">
        <v>396</v>
      </c>
      <c r="Q102" s="10" t="s">
        <v>22</v>
      </c>
      <c r="R102" s="1" t="s">
        <v>22</v>
      </c>
      <c r="S102" s="1" t="s">
        <v>400</v>
      </c>
    </row>
    <row r="103" ht="54" spans="1:19">
      <c r="A103" s="1">
        <v>99</v>
      </c>
      <c r="B103" s="1" t="s">
        <v>21</v>
      </c>
      <c r="C103" s="1" t="s">
        <v>373</v>
      </c>
      <c r="D103" s="10" t="s">
        <v>70</v>
      </c>
      <c r="E103" s="10" t="s">
        <v>155</v>
      </c>
      <c r="F103" s="10" t="s">
        <v>156</v>
      </c>
      <c r="G103" s="10" t="s">
        <v>401</v>
      </c>
      <c r="H103" s="1" t="s">
        <v>373</v>
      </c>
      <c r="I103" s="1" t="s">
        <v>402</v>
      </c>
      <c r="J103" s="1" t="s">
        <v>39</v>
      </c>
      <c r="K103" s="8">
        <f t="shared" si="3"/>
        <v>17</v>
      </c>
      <c r="L103" s="1" t="s">
        <v>29</v>
      </c>
      <c r="M103" s="1" t="s">
        <v>28</v>
      </c>
      <c r="N103" s="1" t="s">
        <v>29</v>
      </c>
      <c r="O103" s="1" t="s">
        <v>40</v>
      </c>
      <c r="P103" s="10" t="s">
        <v>284</v>
      </c>
      <c r="Q103" s="10" t="s">
        <v>22</v>
      </c>
      <c r="R103" s="1" t="s">
        <v>22</v>
      </c>
      <c r="S103" s="1" t="s">
        <v>403</v>
      </c>
    </row>
    <row r="104" ht="30" spans="1:19">
      <c r="A104" s="1">
        <v>100</v>
      </c>
      <c r="B104" s="1" t="s">
        <v>21</v>
      </c>
      <c r="C104" s="1" t="s">
        <v>404</v>
      </c>
      <c r="D104" s="10" t="s">
        <v>23</v>
      </c>
      <c r="E104" s="10" t="s">
        <v>34</v>
      </c>
      <c r="F104" s="10" t="s">
        <v>35</v>
      </c>
      <c r="G104" s="10" t="s">
        <v>405</v>
      </c>
      <c r="H104" s="1" t="s">
        <v>406</v>
      </c>
      <c r="I104" s="1" t="s">
        <v>176</v>
      </c>
      <c r="J104" s="1">
        <v>100</v>
      </c>
      <c r="K104" s="8">
        <f t="shared" si="3"/>
        <v>0</v>
      </c>
      <c r="L104" s="1" t="s">
        <v>28</v>
      </c>
      <c r="M104" s="1" t="s">
        <v>29</v>
      </c>
      <c r="N104" s="1" t="s">
        <v>29</v>
      </c>
      <c r="O104" s="1" t="s">
        <v>40</v>
      </c>
      <c r="P104" s="10" t="s">
        <v>226</v>
      </c>
      <c r="Q104" s="10" t="s">
        <v>407</v>
      </c>
      <c r="R104" s="1" t="s">
        <v>29</v>
      </c>
      <c r="S104" s="1" t="s">
        <v>408</v>
      </c>
    </row>
    <row r="105" ht="30" spans="1:19">
      <c r="A105" s="1">
        <v>101</v>
      </c>
      <c r="B105" s="1" t="s">
        <v>21</v>
      </c>
      <c r="C105" s="1" t="s">
        <v>404</v>
      </c>
      <c r="D105" s="10" t="s">
        <v>23</v>
      </c>
      <c r="E105" s="10" t="s">
        <v>34</v>
      </c>
      <c r="F105" s="10" t="s">
        <v>43</v>
      </c>
      <c r="G105" s="10" t="s">
        <v>409</v>
      </c>
      <c r="H105" s="1" t="s">
        <v>410</v>
      </c>
      <c r="I105" s="1" t="s">
        <v>127</v>
      </c>
      <c r="J105" s="1" t="s">
        <v>127</v>
      </c>
      <c r="K105" s="8">
        <f t="shared" si="3"/>
        <v>0</v>
      </c>
      <c r="L105" s="1" t="s">
        <v>28</v>
      </c>
      <c r="M105" s="1" t="s">
        <v>29</v>
      </c>
      <c r="N105" s="1" t="s">
        <v>29</v>
      </c>
      <c r="O105" s="1" t="s">
        <v>30</v>
      </c>
      <c r="P105" s="10" t="s">
        <v>226</v>
      </c>
      <c r="Q105" s="10" t="s">
        <v>407</v>
      </c>
      <c r="R105" s="1" t="s">
        <v>29</v>
      </c>
      <c r="S105" s="1" t="s">
        <v>411</v>
      </c>
    </row>
    <row r="106" ht="43.5" spans="1:19">
      <c r="A106" s="1">
        <v>102</v>
      </c>
      <c r="B106" s="1" t="s">
        <v>21</v>
      </c>
      <c r="C106" s="1" t="s">
        <v>404</v>
      </c>
      <c r="D106" s="10" t="s">
        <v>23</v>
      </c>
      <c r="E106" s="10" t="s">
        <v>34</v>
      </c>
      <c r="F106" s="10" t="s">
        <v>43</v>
      </c>
      <c r="G106" s="10" t="s">
        <v>412</v>
      </c>
      <c r="H106" s="1" t="s">
        <v>410</v>
      </c>
      <c r="I106" s="1" t="s">
        <v>233</v>
      </c>
      <c r="J106" s="1" t="s">
        <v>39</v>
      </c>
      <c r="K106" s="8">
        <f t="shared" si="3"/>
        <v>260</v>
      </c>
      <c r="L106" s="1" t="s">
        <v>29</v>
      </c>
      <c r="M106" s="1" t="s">
        <v>29</v>
      </c>
      <c r="N106" s="1" t="s">
        <v>29</v>
      </c>
      <c r="O106" s="1" t="s">
        <v>413</v>
      </c>
      <c r="P106" s="10" t="s">
        <v>226</v>
      </c>
      <c r="Q106" s="10" t="s">
        <v>22</v>
      </c>
      <c r="R106" s="1" t="s">
        <v>22</v>
      </c>
      <c r="S106" s="1" t="s">
        <v>414</v>
      </c>
    </row>
    <row r="107" ht="30" spans="1:19">
      <c r="A107" s="1">
        <v>103</v>
      </c>
      <c r="B107" s="1" t="s">
        <v>21</v>
      </c>
      <c r="C107" s="1" t="s">
        <v>404</v>
      </c>
      <c r="D107" s="10" t="s">
        <v>23</v>
      </c>
      <c r="E107" s="10" t="s">
        <v>48</v>
      </c>
      <c r="F107" s="10" t="s">
        <v>415</v>
      </c>
      <c r="G107" s="10" t="s">
        <v>416</v>
      </c>
      <c r="H107" s="1" t="s">
        <v>406</v>
      </c>
      <c r="I107" s="1" t="s">
        <v>417</v>
      </c>
      <c r="J107" s="1" t="s">
        <v>39</v>
      </c>
      <c r="K107" s="8">
        <f t="shared" si="3"/>
        <v>110</v>
      </c>
      <c r="L107" s="1" t="s">
        <v>29</v>
      </c>
      <c r="M107" s="1" t="s">
        <v>29</v>
      </c>
      <c r="N107" s="1" t="s">
        <v>29</v>
      </c>
      <c r="O107" s="1" t="s">
        <v>418</v>
      </c>
      <c r="P107" s="10" t="s">
        <v>226</v>
      </c>
      <c r="Q107" s="10" t="s">
        <v>22</v>
      </c>
      <c r="R107" s="1" t="s">
        <v>22</v>
      </c>
      <c r="S107" s="1" t="s">
        <v>419</v>
      </c>
    </row>
    <row r="108" ht="43.5" spans="1:19">
      <c r="A108" s="1">
        <v>104</v>
      </c>
      <c r="B108" s="1" t="s">
        <v>21</v>
      </c>
      <c r="C108" s="1" t="s">
        <v>404</v>
      </c>
      <c r="D108" s="10" t="s">
        <v>23</v>
      </c>
      <c r="E108" s="10" t="s">
        <v>390</v>
      </c>
      <c r="F108" s="10" t="s">
        <v>390</v>
      </c>
      <c r="G108" s="10" t="s">
        <v>420</v>
      </c>
      <c r="H108" s="1" t="s">
        <v>406</v>
      </c>
      <c r="I108" s="1" t="s">
        <v>61</v>
      </c>
      <c r="J108" s="1" t="s">
        <v>176</v>
      </c>
      <c r="K108" s="8">
        <f t="shared" si="3"/>
        <v>50</v>
      </c>
      <c r="L108" s="1" t="s">
        <v>28</v>
      </c>
      <c r="M108" s="1" t="s">
        <v>29</v>
      </c>
      <c r="N108" s="1" t="s">
        <v>29</v>
      </c>
      <c r="O108" s="1" t="s">
        <v>40</v>
      </c>
      <c r="P108" s="10" t="s">
        <v>226</v>
      </c>
      <c r="Q108" s="10" t="s">
        <v>407</v>
      </c>
      <c r="R108" s="1" t="s">
        <v>29</v>
      </c>
      <c r="S108" s="1" t="s">
        <v>421</v>
      </c>
    </row>
    <row r="109" ht="67.5" spans="1:19">
      <c r="A109" s="1">
        <v>105</v>
      </c>
      <c r="B109" s="1" t="s">
        <v>21</v>
      </c>
      <c r="C109" s="1" t="s">
        <v>404</v>
      </c>
      <c r="D109" s="10" t="s">
        <v>70</v>
      </c>
      <c r="E109" s="10" t="s">
        <v>155</v>
      </c>
      <c r="F109" s="10" t="s">
        <v>181</v>
      </c>
      <c r="G109" s="10" t="s">
        <v>422</v>
      </c>
      <c r="H109" s="1" t="s">
        <v>423</v>
      </c>
      <c r="I109" s="1" t="s">
        <v>424</v>
      </c>
      <c r="J109" s="1" t="s">
        <v>132</v>
      </c>
      <c r="K109" s="8">
        <f t="shared" si="3"/>
        <v>9</v>
      </c>
      <c r="L109" s="1" t="s">
        <v>28</v>
      </c>
      <c r="M109" s="1" t="s">
        <v>29</v>
      </c>
      <c r="N109" s="1" t="s">
        <v>29</v>
      </c>
      <c r="O109" s="1" t="s">
        <v>40</v>
      </c>
      <c r="P109" s="10" t="s">
        <v>226</v>
      </c>
      <c r="Q109" s="10" t="s">
        <v>407</v>
      </c>
      <c r="R109" s="1" t="s">
        <v>29</v>
      </c>
      <c r="S109" s="1" t="s">
        <v>425</v>
      </c>
    </row>
    <row r="110" ht="54" spans="1:19">
      <c r="A110" s="1">
        <v>106</v>
      </c>
      <c r="B110" s="1" t="s">
        <v>21</v>
      </c>
      <c r="C110" s="1" t="s">
        <v>404</v>
      </c>
      <c r="D110" s="10" t="s">
        <v>70</v>
      </c>
      <c r="E110" s="10" t="s">
        <v>155</v>
      </c>
      <c r="F110" s="10" t="s">
        <v>156</v>
      </c>
      <c r="G110" s="10" t="s">
        <v>426</v>
      </c>
      <c r="H110" s="1" t="s">
        <v>427</v>
      </c>
      <c r="I110" s="1" t="s">
        <v>167</v>
      </c>
      <c r="J110" s="1" t="s">
        <v>167</v>
      </c>
      <c r="K110" s="8">
        <f t="shared" si="3"/>
        <v>0</v>
      </c>
      <c r="L110" s="1" t="s">
        <v>28</v>
      </c>
      <c r="M110" s="1" t="s">
        <v>29</v>
      </c>
      <c r="N110" s="1" t="s">
        <v>29</v>
      </c>
      <c r="O110" s="1" t="s">
        <v>40</v>
      </c>
      <c r="P110" s="10" t="s">
        <v>428</v>
      </c>
      <c r="Q110" s="10" t="s">
        <v>407</v>
      </c>
      <c r="R110" s="1" t="s">
        <v>29</v>
      </c>
      <c r="S110" s="1" t="s">
        <v>429</v>
      </c>
    </row>
    <row r="111" ht="54" spans="1:19">
      <c r="A111" s="1">
        <v>107</v>
      </c>
      <c r="B111" s="1" t="s">
        <v>21</v>
      </c>
      <c r="C111" s="1" t="s">
        <v>404</v>
      </c>
      <c r="D111" s="10" t="s">
        <v>70</v>
      </c>
      <c r="E111" s="10" t="s">
        <v>155</v>
      </c>
      <c r="F111" s="10" t="s">
        <v>156</v>
      </c>
      <c r="G111" s="10" t="s">
        <v>430</v>
      </c>
      <c r="H111" s="1" t="s">
        <v>406</v>
      </c>
      <c r="I111" s="1" t="s">
        <v>431</v>
      </c>
      <c r="J111" s="1" t="s">
        <v>431</v>
      </c>
      <c r="K111" s="8">
        <f t="shared" si="3"/>
        <v>0</v>
      </c>
      <c r="L111" s="1" t="s">
        <v>28</v>
      </c>
      <c r="M111" s="1" t="s">
        <v>29</v>
      </c>
      <c r="N111" s="1" t="s">
        <v>29</v>
      </c>
      <c r="O111" s="1" t="s">
        <v>40</v>
      </c>
      <c r="P111" s="10" t="s">
        <v>428</v>
      </c>
      <c r="Q111" s="10" t="s">
        <v>407</v>
      </c>
      <c r="R111" s="1" t="s">
        <v>29</v>
      </c>
      <c r="S111" s="1" t="s">
        <v>432</v>
      </c>
    </row>
    <row r="112" ht="57" spans="1:19">
      <c r="A112" s="1">
        <v>108</v>
      </c>
      <c r="B112" s="1" t="s">
        <v>21</v>
      </c>
      <c r="C112" s="1" t="s">
        <v>404</v>
      </c>
      <c r="D112" s="10" t="s">
        <v>70</v>
      </c>
      <c r="E112" s="10" t="s">
        <v>155</v>
      </c>
      <c r="F112" s="10" t="s">
        <v>156</v>
      </c>
      <c r="G112" s="10" t="s">
        <v>433</v>
      </c>
      <c r="H112" s="1" t="s">
        <v>406</v>
      </c>
      <c r="I112" s="1" t="s">
        <v>119</v>
      </c>
      <c r="J112" s="1" t="s">
        <v>119</v>
      </c>
      <c r="K112" s="8">
        <f t="shared" si="3"/>
        <v>0</v>
      </c>
      <c r="L112" s="1" t="s">
        <v>28</v>
      </c>
      <c r="M112" s="1" t="s">
        <v>29</v>
      </c>
      <c r="N112" s="1" t="s">
        <v>29</v>
      </c>
      <c r="O112" s="1" t="s">
        <v>40</v>
      </c>
      <c r="P112" s="10" t="s">
        <v>428</v>
      </c>
      <c r="Q112" s="10" t="s">
        <v>407</v>
      </c>
      <c r="R112" s="1" t="s">
        <v>29</v>
      </c>
      <c r="S112" s="1" t="s">
        <v>434</v>
      </c>
    </row>
    <row r="113" ht="57" spans="1:19">
      <c r="A113" s="1">
        <v>109</v>
      </c>
      <c r="B113" s="1" t="s">
        <v>21</v>
      </c>
      <c r="C113" s="1" t="s">
        <v>404</v>
      </c>
      <c r="D113" s="10" t="s">
        <v>70</v>
      </c>
      <c r="E113" s="10" t="s">
        <v>155</v>
      </c>
      <c r="F113" s="10" t="s">
        <v>156</v>
      </c>
      <c r="G113" s="10" t="s">
        <v>435</v>
      </c>
      <c r="H113" s="1" t="s">
        <v>427</v>
      </c>
      <c r="I113" s="1" t="s">
        <v>119</v>
      </c>
      <c r="J113" s="1" t="s">
        <v>119</v>
      </c>
      <c r="K113" s="8">
        <f t="shared" si="3"/>
        <v>0</v>
      </c>
      <c r="L113" s="1" t="s">
        <v>28</v>
      </c>
      <c r="M113" s="1" t="s">
        <v>29</v>
      </c>
      <c r="N113" s="1" t="s">
        <v>29</v>
      </c>
      <c r="O113" s="1" t="s">
        <v>40</v>
      </c>
      <c r="P113" s="10" t="s">
        <v>428</v>
      </c>
      <c r="Q113" s="10" t="s">
        <v>407</v>
      </c>
      <c r="R113" s="1" t="s">
        <v>29</v>
      </c>
      <c r="S113" s="1" t="s">
        <v>436</v>
      </c>
    </row>
    <row r="114" ht="57" spans="1:19">
      <c r="A114" s="1">
        <v>110</v>
      </c>
      <c r="B114" s="1" t="s">
        <v>21</v>
      </c>
      <c r="C114" s="1" t="s">
        <v>404</v>
      </c>
      <c r="D114" s="10" t="s">
        <v>70</v>
      </c>
      <c r="E114" s="10" t="s">
        <v>155</v>
      </c>
      <c r="F114" s="10" t="s">
        <v>156</v>
      </c>
      <c r="G114" s="10" t="s">
        <v>437</v>
      </c>
      <c r="H114" s="1" t="s">
        <v>410</v>
      </c>
      <c r="I114" s="1" t="s">
        <v>167</v>
      </c>
      <c r="J114" s="1" t="s">
        <v>167</v>
      </c>
      <c r="K114" s="8">
        <f t="shared" si="3"/>
        <v>0</v>
      </c>
      <c r="L114" s="1" t="s">
        <v>28</v>
      </c>
      <c r="M114" s="1" t="s">
        <v>29</v>
      </c>
      <c r="N114" s="1" t="s">
        <v>29</v>
      </c>
      <c r="O114" s="1" t="s">
        <v>40</v>
      </c>
      <c r="P114" s="10" t="s">
        <v>438</v>
      </c>
      <c r="Q114" s="10" t="s">
        <v>407</v>
      </c>
      <c r="R114" s="1" t="s">
        <v>29</v>
      </c>
      <c r="S114" s="1" t="s">
        <v>439</v>
      </c>
    </row>
    <row r="115" ht="121.5" spans="1:19">
      <c r="A115" s="1">
        <v>111</v>
      </c>
      <c r="B115" s="1" t="s">
        <v>21</v>
      </c>
      <c r="C115" s="1" t="s">
        <v>404</v>
      </c>
      <c r="D115" s="10" t="s">
        <v>70</v>
      </c>
      <c r="E115" s="10" t="s">
        <v>192</v>
      </c>
      <c r="F115" s="10" t="s">
        <v>193</v>
      </c>
      <c r="G115" s="10" t="s">
        <v>440</v>
      </c>
      <c r="H115" s="1" t="s">
        <v>441</v>
      </c>
      <c r="I115" s="1" t="s">
        <v>442</v>
      </c>
      <c r="J115" s="1" t="s">
        <v>39</v>
      </c>
      <c r="K115" s="8">
        <f t="shared" si="3"/>
        <v>313</v>
      </c>
      <c r="L115" s="1" t="s">
        <v>29</v>
      </c>
      <c r="M115" s="1" t="s">
        <v>28</v>
      </c>
      <c r="N115" s="1" t="s">
        <v>29</v>
      </c>
      <c r="O115" s="1" t="s">
        <v>40</v>
      </c>
      <c r="P115" s="10" t="s">
        <v>226</v>
      </c>
      <c r="Q115" s="10" t="s">
        <v>22</v>
      </c>
      <c r="R115" s="1" t="s">
        <v>22</v>
      </c>
      <c r="S115" s="1" t="s">
        <v>443</v>
      </c>
    </row>
    <row r="116" ht="43.5" spans="1:19">
      <c r="A116" s="1">
        <v>112</v>
      </c>
      <c r="B116" s="1" t="s">
        <v>21</v>
      </c>
      <c r="C116" s="1" t="s">
        <v>444</v>
      </c>
      <c r="D116" s="10" t="s">
        <v>23</v>
      </c>
      <c r="E116" s="10" t="s">
        <v>34</v>
      </c>
      <c r="F116" s="10" t="s">
        <v>43</v>
      </c>
      <c r="G116" s="10" t="s">
        <v>445</v>
      </c>
      <c r="H116" s="1" t="s">
        <v>444</v>
      </c>
      <c r="I116" s="1" t="s">
        <v>158</v>
      </c>
      <c r="J116" s="1" t="s">
        <v>158</v>
      </c>
      <c r="K116" s="8">
        <f t="shared" si="3"/>
        <v>0</v>
      </c>
      <c r="L116" s="1" t="s">
        <v>28</v>
      </c>
      <c r="M116" s="1" t="s">
        <v>29</v>
      </c>
      <c r="N116" s="1" t="s">
        <v>29</v>
      </c>
      <c r="O116" s="1" t="s">
        <v>446</v>
      </c>
      <c r="P116" s="10" t="s">
        <v>41</v>
      </c>
      <c r="Q116" s="10" t="s">
        <v>447</v>
      </c>
      <c r="R116" s="1" t="s">
        <v>29</v>
      </c>
      <c r="S116" s="1" t="s">
        <v>448</v>
      </c>
    </row>
    <row r="117" ht="43.5" spans="1:19">
      <c r="A117" s="1">
        <v>113</v>
      </c>
      <c r="B117" s="1" t="s">
        <v>21</v>
      </c>
      <c r="C117" s="1" t="s">
        <v>444</v>
      </c>
      <c r="D117" s="10" t="s">
        <v>23</v>
      </c>
      <c r="E117" s="10" t="s">
        <v>34</v>
      </c>
      <c r="F117" s="10" t="s">
        <v>43</v>
      </c>
      <c r="G117" s="10" t="s">
        <v>449</v>
      </c>
      <c r="H117" s="1" t="s">
        <v>444</v>
      </c>
      <c r="I117" s="1" t="s">
        <v>230</v>
      </c>
      <c r="J117" s="1" t="s">
        <v>230</v>
      </c>
      <c r="K117" s="8">
        <f t="shared" si="3"/>
        <v>0</v>
      </c>
      <c r="L117" s="1" t="s">
        <v>28</v>
      </c>
      <c r="M117" s="1" t="s">
        <v>29</v>
      </c>
      <c r="N117" s="1" t="s">
        <v>29</v>
      </c>
      <c r="O117" s="1" t="s">
        <v>30</v>
      </c>
      <c r="P117" s="10" t="s">
        <v>41</v>
      </c>
      <c r="Q117" s="10" t="s">
        <v>447</v>
      </c>
      <c r="R117" s="1" t="s">
        <v>29</v>
      </c>
      <c r="S117" s="1" t="s">
        <v>450</v>
      </c>
    </row>
    <row r="118" ht="30" spans="1:19">
      <c r="A118" s="1">
        <v>114</v>
      </c>
      <c r="B118" s="1" t="s">
        <v>21</v>
      </c>
      <c r="C118" s="1" t="s">
        <v>444</v>
      </c>
      <c r="D118" s="10" t="s">
        <v>23</v>
      </c>
      <c r="E118" s="10" t="s">
        <v>34</v>
      </c>
      <c r="F118" s="10" t="s">
        <v>43</v>
      </c>
      <c r="G118" s="10" t="s">
        <v>451</v>
      </c>
      <c r="H118" s="1" t="s">
        <v>444</v>
      </c>
      <c r="I118" s="1" t="s">
        <v>318</v>
      </c>
      <c r="J118" s="1" t="s">
        <v>318</v>
      </c>
      <c r="K118" s="8">
        <f t="shared" si="3"/>
        <v>0</v>
      </c>
      <c r="L118" s="1" t="s">
        <v>28</v>
      </c>
      <c r="M118" s="1" t="s">
        <v>29</v>
      </c>
      <c r="N118" s="1" t="s">
        <v>29</v>
      </c>
      <c r="O118" s="1" t="s">
        <v>446</v>
      </c>
      <c r="P118" s="10" t="s">
        <v>41</v>
      </c>
      <c r="Q118" s="10" t="s">
        <v>447</v>
      </c>
      <c r="R118" s="1" t="s">
        <v>29</v>
      </c>
      <c r="S118" s="1" t="s">
        <v>452</v>
      </c>
    </row>
    <row r="119" ht="30" spans="1:19">
      <c r="A119" s="1">
        <v>115</v>
      </c>
      <c r="B119" s="1" t="s">
        <v>21</v>
      </c>
      <c r="C119" s="1" t="s">
        <v>444</v>
      </c>
      <c r="D119" s="10" t="s">
        <v>23</v>
      </c>
      <c r="E119" s="10" t="s">
        <v>34</v>
      </c>
      <c r="F119" s="10" t="s">
        <v>43</v>
      </c>
      <c r="G119" s="10" t="s">
        <v>453</v>
      </c>
      <c r="H119" s="1" t="s">
        <v>444</v>
      </c>
      <c r="I119" s="1" t="s">
        <v>454</v>
      </c>
      <c r="J119" s="1">
        <v>38</v>
      </c>
      <c r="K119" s="8">
        <f t="shared" si="3"/>
        <v>0</v>
      </c>
      <c r="L119" s="1" t="s">
        <v>28</v>
      </c>
      <c r="M119" s="1" t="s">
        <v>29</v>
      </c>
      <c r="N119" s="1" t="s">
        <v>29</v>
      </c>
      <c r="O119" s="1" t="s">
        <v>446</v>
      </c>
      <c r="P119" s="10" t="s">
        <v>41</v>
      </c>
      <c r="Q119" s="10" t="s">
        <v>447</v>
      </c>
      <c r="R119" s="1" t="s">
        <v>29</v>
      </c>
      <c r="S119" s="1" t="s">
        <v>455</v>
      </c>
    </row>
    <row r="120" ht="30" spans="1:19">
      <c r="A120" s="1">
        <v>116</v>
      </c>
      <c r="B120" s="1" t="s">
        <v>21</v>
      </c>
      <c r="C120" s="1" t="s">
        <v>444</v>
      </c>
      <c r="D120" s="10" t="s">
        <v>23</v>
      </c>
      <c r="E120" s="10" t="s">
        <v>34</v>
      </c>
      <c r="F120" s="10" t="s">
        <v>43</v>
      </c>
      <c r="G120" s="10" t="s">
        <v>456</v>
      </c>
      <c r="H120" s="1" t="s">
        <v>444</v>
      </c>
      <c r="I120" s="1" t="s">
        <v>454</v>
      </c>
      <c r="J120" s="1" t="s">
        <v>454</v>
      </c>
      <c r="K120" s="8">
        <f t="shared" si="3"/>
        <v>0</v>
      </c>
      <c r="L120" s="1" t="s">
        <v>28</v>
      </c>
      <c r="M120" s="1" t="s">
        <v>29</v>
      </c>
      <c r="N120" s="1" t="s">
        <v>29</v>
      </c>
      <c r="O120" s="1" t="s">
        <v>40</v>
      </c>
      <c r="P120" s="10" t="s">
        <v>226</v>
      </c>
      <c r="Q120" s="10" t="s">
        <v>447</v>
      </c>
      <c r="R120" s="1" t="s">
        <v>29</v>
      </c>
      <c r="S120" s="1" t="s">
        <v>457</v>
      </c>
    </row>
    <row r="121" ht="43.5" spans="1:19">
      <c r="A121" s="1">
        <v>117</v>
      </c>
      <c r="B121" s="1" t="s">
        <v>21</v>
      </c>
      <c r="C121" s="1" t="s">
        <v>444</v>
      </c>
      <c r="D121" s="10" t="s">
        <v>23</v>
      </c>
      <c r="E121" s="10" t="s">
        <v>390</v>
      </c>
      <c r="F121" s="10" t="s">
        <v>390</v>
      </c>
      <c r="G121" s="10" t="s">
        <v>458</v>
      </c>
      <c r="H121" s="1" t="s">
        <v>444</v>
      </c>
      <c r="I121" s="1" t="s">
        <v>459</v>
      </c>
      <c r="J121" s="1" t="s">
        <v>176</v>
      </c>
      <c r="K121" s="8">
        <f t="shared" si="3"/>
        <v>58.8</v>
      </c>
      <c r="L121" s="1" t="s">
        <v>28</v>
      </c>
      <c r="M121" s="1" t="s">
        <v>29</v>
      </c>
      <c r="N121" s="1" t="s">
        <v>29</v>
      </c>
      <c r="O121" s="1" t="s">
        <v>40</v>
      </c>
      <c r="P121" s="10" t="s">
        <v>447</v>
      </c>
      <c r="Q121" s="10" t="s">
        <v>447</v>
      </c>
      <c r="R121" s="1" t="s">
        <v>29</v>
      </c>
      <c r="S121" s="1" t="s">
        <v>460</v>
      </c>
    </row>
    <row r="122" ht="54" spans="1:19">
      <c r="A122" s="1">
        <v>118</v>
      </c>
      <c r="B122" s="1" t="s">
        <v>21</v>
      </c>
      <c r="C122" s="1" t="s">
        <v>444</v>
      </c>
      <c r="D122" s="10" t="s">
        <v>70</v>
      </c>
      <c r="E122" s="10" t="s">
        <v>155</v>
      </c>
      <c r="F122" s="10" t="s">
        <v>156</v>
      </c>
      <c r="G122" s="10" t="s">
        <v>461</v>
      </c>
      <c r="H122" s="1" t="s">
        <v>444</v>
      </c>
      <c r="I122" s="1" t="s">
        <v>51</v>
      </c>
      <c r="J122" s="1" t="s">
        <v>51</v>
      </c>
      <c r="K122" s="8">
        <f t="shared" si="3"/>
        <v>0</v>
      </c>
      <c r="L122" s="1" t="s">
        <v>28</v>
      </c>
      <c r="M122" s="1" t="s">
        <v>29</v>
      </c>
      <c r="N122" s="1" t="s">
        <v>29</v>
      </c>
      <c r="O122" s="1" t="s">
        <v>30</v>
      </c>
      <c r="P122" s="10" t="s">
        <v>41</v>
      </c>
      <c r="Q122" s="10" t="s">
        <v>447</v>
      </c>
      <c r="R122" s="1" t="s">
        <v>29</v>
      </c>
      <c r="S122" s="1" t="s">
        <v>462</v>
      </c>
    </row>
    <row r="123" ht="57" spans="1:19">
      <c r="A123" s="1">
        <v>119</v>
      </c>
      <c r="B123" s="1" t="s">
        <v>21</v>
      </c>
      <c r="C123" s="1" t="s">
        <v>444</v>
      </c>
      <c r="D123" s="10" t="s">
        <v>70</v>
      </c>
      <c r="E123" s="10" t="s">
        <v>155</v>
      </c>
      <c r="F123" s="10" t="s">
        <v>156</v>
      </c>
      <c r="G123" s="10" t="s">
        <v>463</v>
      </c>
      <c r="H123" s="1" t="s">
        <v>444</v>
      </c>
      <c r="I123" s="1" t="s">
        <v>464</v>
      </c>
      <c r="J123" s="1" t="s">
        <v>39</v>
      </c>
      <c r="K123" s="8">
        <f t="shared" si="3"/>
        <v>235</v>
      </c>
      <c r="L123" s="1" t="s">
        <v>29</v>
      </c>
      <c r="M123" s="1" t="s">
        <v>29</v>
      </c>
      <c r="N123" s="1" t="s">
        <v>28</v>
      </c>
      <c r="O123" s="1" t="s">
        <v>30</v>
      </c>
      <c r="P123" s="10" t="s">
        <v>41</v>
      </c>
      <c r="Q123" s="10" t="s">
        <v>22</v>
      </c>
      <c r="R123" s="1" t="s">
        <v>22</v>
      </c>
      <c r="S123" s="1" t="s">
        <v>465</v>
      </c>
    </row>
    <row r="124" ht="54" spans="1:19">
      <c r="A124" s="1">
        <v>120</v>
      </c>
      <c r="B124" s="1" t="s">
        <v>21</v>
      </c>
      <c r="C124" s="1" t="s">
        <v>444</v>
      </c>
      <c r="D124" s="10" t="s">
        <v>70</v>
      </c>
      <c r="E124" s="10" t="s">
        <v>155</v>
      </c>
      <c r="F124" s="10" t="s">
        <v>156</v>
      </c>
      <c r="G124" s="10" t="s">
        <v>466</v>
      </c>
      <c r="H124" s="1" t="s">
        <v>444</v>
      </c>
      <c r="I124" s="1" t="s">
        <v>338</v>
      </c>
      <c r="J124" s="1" t="s">
        <v>338</v>
      </c>
      <c r="K124" s="8">
        <f t="shared" si="3"/>
        <v>0</v>
      </c>
      <c r="L124" s="1" t="s">
        <v>28</v>
      </c>
      <c r="M124" s="1" t="s">
        <v>29</v>
      </c>
      <c r="N124" s="1" t="s">
        <v>29</v>
      </c>
      <c r="O124" s="1" t="s">
        <v>40</v>
      </c>
      <c r="P124" s="10" t="s">
        <v>447</v>
      </c>
      <c r="Q124" s="10" t="s">
        <v>447</v>
      </c>
      <c r="R124" s="1" t="s">
        <v>29</v>
      </c>
      <c r="S124" s="1" t="s">
        <v>467</v>
      </c>
    </row>
    <row r="125" ht="54" spans="1:19">
      <c r="A125" s="1">
        <v>121</v>
      </c>
      <c r="B125" s="1" t="s">
        <v>21</v>
      </c>
      <c r="C125" s="1" t="s">
        <v>444</v>
      </c>
      <c r="D125" s="10" t="s">
        <v>70</v>
      </c>
      <c r="E125" s="10" t="s">
        <v>155</v>
      </c>
      <c r="F125" s="10" t="s">
        <v>156</v>
      </c>
      <c r="G125" s="10" t="s">
        <v>468</v>
      </c>
      <c r="H125" s="1" t="s">
        <v>444</v>
      </c>
      <c r="I125" s="1" t="s">
        <v>382</v>
      </c>
      <c r="J125" s="1" t="s">
        <v>382</v>
      </c>
      <c r="K125" s="8">
        <f t="shared" si="3"/>
        <v>0</v>
      </c>
      <c r="L125" s="1" t="s">
        <v>28</v>
      </c>
      <c r="M125" s="1" t="s">
        <v>29</v>
      </c>
      <c r="N125" s="1" t="s">
        <v>29</v>
      </c>
      <c r="O125" s="1" t="s">
        <v>40</v>
      </c>
      <c r="P125" s="10" t="s">
        <v>447</v>
      </c>
      <c r="Q125" s="10" t="s">
        <v>447</v>
      </c>
      <c r="R125" s="1" t="s">
        <v>29</v>
      </c>
      <c r="S125" s="1" t="s">
        <v>469</v>
      </c>
    </row>
    <row r="126" ht="28.5" spans="1:19">
      <c r="A126" s="1">
        <v>122</v>
      </c>
      <c r="B126" s="1" t="s">
        <v>21</v>
      </c>
      <c r="C126" s="1" t="s">
        <v>470</v>
      </c>
      <c r="D126" s="10" t="s">
        <v>23</v>
      </c>
      <c r="E126" s="10" t="s">
        <v>24</v>
      </c>
      <c r="F126" s="10" t="s">
        <v>25</v>
      </c>
      <c r="G126" s="10" t="s">
        <v>471</v>
      </c>
      <c r="H126" s="1" t="s">
        <v>470</v>
      </c>
      <c r="I126" s="1" t="s">
        <v>472</v>
      </c>
      <c r="J126" s="1" t="s">
        <v>472</v>
      </c>
      <c r="K126" s="8">
        <f t="shared" si="3"/>
        <v>0</v>
      </c>
      <c r="L126" s="1" t="s">
        <v>28</v>
      </c>
      <c r="M126" s="1" t="s">
        <v>29</v>
      </c>
      <c r="N126" s="1" t="s">
        <v>29</v>
      </c>
      <c r="O126" s="1" t="s">
        <v>40</v>
      </c>
      <c r="P126" s="10" t="s">
        <v>226</v>
      </c>
      <c r="Q126" s="10" t="s">
        <v>473</v>
      </c>
      <c r="R126" s="1" t="s">
        <v>29</v>
      </c>
      <c r="S126" s="1" t="s">
        <v>474</v>
      </c>
    </row>
    <row r="127" ht="30" spans="1:19">
      <c r="A127" s="1">
        <v>123</v>
      </c>
      <c r="B127" s="1" t="s">
        <v>21</v>
      </c>
      <c r="C127" s="1" t="s">
        <v>470</v>
      </c>
      <c r="D127" s="10" t="s">
        <v>23</v>
      </c>
      <c r="E127" s="10" t="s">
        <v>34</v>
      </c>
      <c r="F127" s="10" t="s">
        <v>43</v>
      </c>
      <c r="G127" s="10" t="s">
        <v>475</v>
      </c>
      <c r="H127" s="1" t="s">
        <v>470</v>
      </c>
      <c r="I127" s="1" t="s">
        <v>57</v>
      </c>
      <c r="J127" s="1">
        <v>212</v>
      </c>
      <c r="K127" s="8">
        <f t="shared" si="3"/>
        <v>138</v>
      </c>
      <c r="L127" s="1" t="s">
        <v>28</v>
      </c>
      <c r="M127" s="1" t="s">
        <v>29</v>
      </c>
      <c r="N127" s="1" t="s">
        <v>29</v>
      </c>
      <c r="O127" s="1" t="s">
        <v>40</v>
      </c>
      <c r="P127" s="10" t="s">
        <v>41</v>
      </c>
      <c r="Q127" s="10" t="s">
        <v>473</v>
      </c>
      <c r="R127" s="1" t="s">
        <v>29</v>
      </c>
      <c r="S127" s="1" t="s">
        <v>476</v>
      </c>
    </row>
    <row r="128" ht="54" spans="1:19">
      <c r="A128" s="1">
        <v>124</v>
      </c>
      <c r="B128" s="1" t="s">
        <v>21</v>
      </c>
      <c r="C128" s="1" t="s">
        <v>470</v>
      </c>
      <c r="D128" s="10" t="s">
        <v>70</v>
      </c>
      <c r="E128" s="10" t="s">
        <v>155</v>
      </c>
      <c r="F128" s="10" t="s">
        <v>346</v>
      </c>
      <c r="G128" s="10" t="s">
        <v>477</v>
      </c>
      <c r="H128" s="1" t="s">
        <v>470</v>
      </c>
      <c r="I128" s="1" t="s">
        <v>147</v>
      </c>
      <c r="J128" s="1" t="s">
        <v>147</v>
      </c>
      <c r="K128" s="8">
        <f t="shared" si="3"/>
        <v>0</v>
      </c>
      <c r="L128" s="1" t="s">
        <v>28</v>
      </c>
      <c r="M128" s="1" t="s">
        <v>29</v>
      </c>
      <c r="N128" s="1" t="s">
        <v>29</v>
      </c>
      <c r="O128" s="1" t="s">
        <v>40</v>
      </c>
      <c r="P128" s="10" t="s">
        <v>226</v>
      </c>
      <c r="Q128" s="10" t="s">
        <v>473</v>
      </c>
      <c r="R128" s="1" t="s">
        <v>29</v>
      </c>
      <c r="S128" s="1" t="s">
        <v>478</v>
      </c>
    </row>
    <row r="129" ht="54" spans="1:19">
      <c r="A129" s="1">
        <v>125</v>
      </c>
      <c r="B129" s="1" t="s">
        <v>21</v>
      </c>
      <c r="C129" s="1" t="s">
        <v>470</v>
      </c>
      <c r="D129" s="10" t="s">
        <v>70</v>
      </c>
      <c r="E129" s="10" t="s">
        <v>155</v>
      </c>
      <c r="F129" s="10" t="s">
        <v>156</v>
      </c>
      <c r="G129" s="10" t="s">
        <v>479</v>
      </c>
      <c r="H129" s="1" t="s">
        <v>470</v>
      </c>
      <c r="I129" s="1" t="s">
        <v>480</v>
      </c>
      <c r="J129" s="1" t="s">
        <v>480</v>
      </c>
      <c r="K129" s="8">
        <f t="shared" si="3"/>
        <v>0</v>
      </c>
      <c r="L129" s="1" t="s">
        <v>28</v>
      </c>
      <c r="M129" s="1" t="s">
        <v>29</v>
      </c>
      <c r="N129" s="1" t="s">
        <v>29</v>
      </c>
      <c r="O129" s="1" t="s">
        <v>40</v>
      </c>
      <c r="P129" s="10" t="s">
        <v>226</v>
      </c>
      <c r="Q129" s="10" t="s">
        <v>473</v>
      </c>
      <c r="R129" s="1" t="s">
        <v>29</v>
      </c>
      <c r="S129" s="1" t="s">
        <v>481</v>
      </c>
    </row>
  </sheetData>
  <mergeCells count="1">
    <mergeCell ref="A1:S2"/>
  </mergeCells>
  <pageMargins left="0.7" right="0.7" top="0.75" bottom="0.75" header="0.3" footer="0.3"/>
  <pageSetup paperSize="9"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2:W89"/>
  <sheetViews>
    <sheetView workbookViewId="0">
      <selection activeCell="H16" sqref="H16"/>
    </sheetView>
  </sheetViews>
  <sheetFormatPr defaultColWidth="9" defaultRowHeight="13.5"/>
  <cols>
    <col min="4" max="4" width="12.625"/>
    <col min="7" max="7" width="12.625"/>
    <col min="10" max="10" width="11.5"/>
    <col min="13" max="13" width="12.625"/>
    <col min="14" max="14" width="24.625" customWidth="1"/>
    <col min="15" max="15" width="11.5"/>
    <col min="18" max="18" width="12.625"/>
  </cols>
  <sheetData>
    <row r="2" spans="7:18">
      <c r="G2">
        <f>G4/F4</f>
        <v>0.842380576116061</v>
      </c>
      <c r="J2">
        <f>J4/I4</f>
        <v>0.87667161961367</v>
      </c>
      <c r="M2">
        <f>M4/L4</f>
        <v>0.861653272101033</v>
      </c>
      <c r="O2">
        <f>P4/O4</f>
        <v>0.86132383988078</v>
      </c>
      <c r="R2">
        <f>S4/R4</f>
        <v>0.864297297297297</v>
      </c>
    </row>
    <row r="4" spans="6:23">
      <c r="F4">
        <f>SUMPRODUCT(VALUE(F7:F89))</f>
        <v>7163.14</v>
      </c>
      <c r="G4">
        <f t="shared" ref="G4:W4" si="0">SUMPRODUCT(VALUE(G7:G89))</f>
        <v>6034.09</v>
      </c>
      <c r="H4">
        <f t="shared" si="0"/>
        <v>0</v>
      </c>
      <c r="I4">
        <f t="shared" si="0"/>
        <v>1346</v>
      </c>
      <c r="J4">
        <f t="shared" si="0"/>
        <v>1180</v>
      </c>
      <c r="K4">
        <f t="shared" si="0"/>
        <v>0</v>
      </c>
      <c r="L4">
        <f t="shared" si="0"/>
        <v>3484</v>
      </c>
      <c r="M4">
        <f t="shared" si="0"/>
        <v>3002</v>
      </c>
      <c r="N4">
        <f t="shared" si="0"/>
        <v>25.343269715225</v>
      </c>
      <c r="O4">
        <f t="shared" si="0"/>
        <v>483.14</v>
      </c>
      <c r="P4">
        <f t="shared" si="0"/>
        <v>416.14</v>
      </c>
      <c r="Q4">
        <f t="shared" si="0"/>
        <v>0</v>
      </c>
      <c r="R4">
        <f t="shared" si="0"/>
        <v>1850</v>
      </c>
      <c r="S4">
        <f t="shared" si="0"/>
        <v>1598.95</v>
      </c>
      <c r="T4">
        <f t="shared" si="0"/>
        <v>0</v>
      </c>
      <c r="U4">
        <f t="shared" si="0"/>
        <v>0</v>
      </c>
      <c r="V4">
        <f t="shared" si="0"/>
        <v>0</v>
      </c>
      <c r="W4">
        <f t="shared" si="0"/>
        <v>0</v>
      </c>
    </row>
    <row r="7" ht="15" spans="6:19">
      <c r="F7" s="1" t="s">
        <v>27</v>
      </c>
      <c r="G7" s="1" t="s">
        <v>482</v>
      </c>
      <c r="I7" s="1" t="s">
        <v>87</v>
      </c>
      <c r="J7" s="1" t="s">
        <v>87</v>
      </c>
      <c r="L7" s="1" t="s">
        <v>27</v>
      </c>
      <c r="M7" s="2">
        <v>920</v>
      </c>
      <c r="N7">
        <f>M7/L7</f>
        <v>0.92</v>
      </c>
      <c r="O7" s="1" t="s">
        <v>79</v>
      </c>
      <c r="P7" s="1" t="s">
        <v>79</v>
      </c>
      <c r="R7" s="1" t="s">
        <v>57</v>
      </c>
      <c r="S7" s="1" t="s">
        <v>57</v>
      </c>
    </row>
    <row r="8" ht="15" spans="6:19">
      <c r="F8" s="1" t="s">
        <v>51</v>
      </c>
      <c r="G8" s="1" t="s">
        <v>158</v>
      </c>
      <c r="I8" s="1" t="s">
        <v>261</v>
      </c>
      <c r="J8" s="1" t="s">
        <v>176</v>
      </c>
      <c r="L8" s="1" t="s">
        <v>51</v>
      </c>
      <c r="M8" s="1">
        <v>45</v>
      </c>
      <c r="N8">
        <f t="shared" ref="N8:N38" si="1">M8/L8</f>
        <v>0.9</v>
      </c>
      <c r="O8" s="1" t="s">
        <v>94</v>
      </c>
      <c r="P8" s="1" t="s">
        <v>94</v>
      </c>
      <c r="R8" s="1" t="s">
        <v>61</v>
      </c>
      <c r="S8" s="1" t="s">
        <v>61</v>
      </c>
    </row>
    <row r="9" ht="15" spans="6:19">
      <c r="F9" s="1" t="s">
        <v>57</v>
      </c>
      <c r="G9" s="1" t="s">
        <v>57</v>
      </c>
      <c r="I9" s="1" t="s">
        <v>46</v>
      </c>
      <c r="J9" s="1" t="s">
        <v>483</v>
      </c>
      <c r="L9" s="1" t="s">
        <v>74</v>
      </c>
      <c r="M9" s="1" t="s">
        <v>68</v>
      </c>
      <c r="N9">
        <f t="shared" si="1"/>
        <v>0.842105263157895</v>
      </c>
      <c r="O9" s="1" t="s">
        <v>176</v>
      </c>
      <c r="P9" s="1" t="s">
        <v>484</v>
      </c>
      <c r="R9" s="1" t="s">
        <v>68</v>
      </c>
      <c r="S9" s="1" t="s">
        <v>68</v>
      </c>
    </row>
    <row r="10" ht="15" spans="6:19">
      <c r="F10" s="1" t="s">
        <v>61</v>
      </c>
      <c r="G10" s="1" t="s">
        <v>61</v>
      </c>
      <c r="I10" s="1" t="s">
        <v>343</v>
      </c>
      <c r="J10" s="1" t="s">
        <v>485</v>
      </c>
      <c r="L10" s="1" t="s">
        <v>147</v>
      </c>
      <c r="M10" s="1" t="s">
        <v>51</v>
      </c>
      <c r="N10">
        <f t="shared" si="1"/>
        <v>0.714285714285714</v>
      </c>
      <c r="O10" s="1" t="s">
        <v>176</v>
      </c>
      <c r="P10" s="1" t="s">
        <v>132</v>
      </c>
      <c r="R10" s="1" t="s">
        <v>97</v>
      </c>
      <c r="S10" s="1" t="s">
        <v>39</v>
      </c>
    </row>
    <row r="11" ht="15" spans="6:19">
      <c r="F11" s="1" t="s">
        <v>68</v>
      </c>
      <c r="G11" s="1" t="s">
        <v>68</v>
      </c>
      <c r="I11" s="1" t="s">
        <v>388</v>
      </c>
      <c r="J11" s="1" t="s">
        <v>486</v>
      </c>
      <c r="L11" s="1" t="s">
        <v>153</v>
      </c>
      <c r="M11" s="1" t="s">
        <v>147</v>
      </c>
      <c r="N11">
        <f t="shared" si="1"/>
        <v>0.729166666666667</v>
      </c>
      <c r="O11" s="1" t="s">
        <v>318</v>
      </c>
      <c r="P11" s="1" t="s">
        <v>318</v>
      </c>
      <c r="R11" s="1" t="s">
        <v>103</v>
      </c>
      <c r="S11" s="1" t="s">
        <v>51</v>
      </c>
    </row>
    <row r="12" ht="15" spans="6:19">
      <c r="F12" s="1" t="s">
        <v>74</v>
      </c>
      <c r="G12" s="1" t="s">
        <v>68</v>
      </c>
      <c r="I12" s="1" t="s">
        <v>147</v>
      </c>
      <c r="J12" s="1" t="s">
        <v>147</v>
      </c>
      <c r="L12" s="1" t="s">
        <v>158</v>
      </c>
      <c r="M12" s="1" t="s">
        <v>318</v>
      </c>
      <c r="N12">
        <f t="shared" si="1"/>
        <v>0.666666666666667</v>
      </c>
      <c r="O12" s="1" t="s">
        <v>218</v>
      </c>
      <c r="P12" s="1" t="s">
        <v>318</v>
      </c>
      <c r="R12" s="1" t="s">
        <v>107</v>
      </c>
      <c r="S12" s="1" t="s">
        <v>107</v>
      </c>
    </row>
    <row r="13" ht="15" spans="6:19">
      <c r="F13" s="1" t="s">
        <v>79</v>
      </c>
      <c r="G13" s="1" t="s">
        <v>79</v>
      </c>
      <c r="I13" s="1" t="s">
        <v>147</v>
      </c>
      <c r="J13" s="1" t="s">
        <v>147</v>
      </c>
      <c r="L13" s="1" t="s">
        <v>173</v>
      </c>
      <c r="M13" s="1" t="s">
        <v>487</v>
      </c>
      <c r="N13">
        <f t="shared" si="1"/>
        <v>0.802469135802469</v>
      </c>
      <c r="O13" s="1" t="s">
        <v>176</v>
      </c>
      <c r="P13" s="1" t="s">
        <v>484</v>
      </c>
      <c r="R13" s="1" t="s">
        <v>111</v>
      </c>
      <c r="S13" s="1" t="s">
        <v>111</v>
      </c>
    </row>
    <row r="14" ht="15" spans="6:19">
      <c r="F14" s="1" t="s">
        <v>87</v>
      </c>
      <c r="G14" s="1" t="s">
        <v>87</v>
      </c>
      <c r="I14" s="1" t="s">
        <v>147</v>
      </c>
      <c r="J14" s="1" t="s">
        <v>147</v>
      </c>
      <c r="L14" s="1" t="s">
        <v>184</v>
      </c>
      <c r="M14" s="1" t="s">
        <v>176</v>
      </c>
      <c r="N14">
        <f t="shared" si="1"/>
        <v>0.78740157480315</v>
      </c>
      <c r="O14" s="1" t="s">
        <v>318</v>
      </c>
      <c r="P14" s="1" t="s">
        <v>318</v>
      </c>
      <c r="R14" s="1" t="s">
        <v>111</v>
      </c>
      <c r="S14" s="1" t="s">
        <v>111</v>
      </c>
    </row>
    <row r="15" ht="15" spans="6:19">
      <c r="F15" s="1" t="s">
        <v>94</v>
      </c>
      <c r="G15" s="1" t="s">
        <v>94</v>
      </c>
      <c r="L15" s="1" t="s">
        <v>488</v>
      </c>
      <c r="M15" s="1" t="s">
        <v>102</v>
      </c>
      <c r="N15">
        <f t="shared" si="1"/>
        <v>0.978260869565217</v>
      </c>
      <c r="O15" s="1" t="s">
        <v>489</v>
      </c>
      <c r="P15" s="1" t="s">
        <v>489</v>
      </c>
      <c r="R15" s="1" t="s">
        <v>116</v>
      </c>
      <c r="S15" s="1" t="s">
        <v>116</v>
      </c>
    </row>
    <row r="16" ht="15" spans="6:19">
      <c r="F16" s="1" t="s">
        <v>97</v>
      </c>
      <c r="G16" s="1" t="s">
        <v>51</v>
      </c>
      <c r="L16" s="1" t="s">
        <v>215</v>
      </c>
      <c r="M16" s="1" t="s">
        <v>318</v>
      </c>
      <c r="N16">
        <f t="shared" si="1"/>
        <v>0.689655172413793</v>
      </c>
      <c r="O16" s="1" t="s">
        <v>489</v>
      </c>
      <c r="P16" s="1" t="s">
        <v>489</v>
      </c>
      <c r="R16" s="1" t="s">
        <v>119</v>
      </c>
      <c r="S16" s="1" t="s">
        <v>119</v>
      </c>
    </row>
    <row r="17" ht="15" spans="6:19">
      <c r="F17" s="1" t="s">
        <v>103</v>
      </c>
      <c r="G17" s="1" t="s">
        <v>107</v>
      </c>
      <c r="L17" s="1" t="s">
        <v>239</v>
      </c>
      <c r="M17" s="2">
        <v>560</v>
      </c>
      <c r="N17">
        <f t="shared" si="1"/>
        <v>0.933333333333333</v>
      </c>
      <c r="O17" s="1" t="s">
        <v>489</v>
      </c>
      <c r="P17" s="1" t="s">
        <v>489</v>
      </c>
      <c r="R17" s="1" t="s">
        <v>51</v>
      </c>
      <c r="S17" s="1" t="s">
        <v>318</v>
      </c>
    </row>
    <row r="18" ht="15" spans="6:19">
      <c r="F18" s="1" t="s">
        <v>107</v>
      </c>
      <c r="G18" s="1" t="s">
        <v>111</v>
      </c>
      <c r="L18" s="1" t="s">
        <v>242</v>
      </c>
      <c r="M18" s="1" t="s">
        <v>298</v>
      </c>
      <c r="N18">
        <f t="shared" si="1"/>
        <v>0.375</v>
      </c>
      <c r="O18" s="1" t="s">
        <v>480</v>
      </c>
      <c r="P18" s="1" t="s">
        <v>490</v>
      </c>
      <c r="R18" s="1" t="s">
        <v>127</v>
      </c>
      <c r="S18" s="1" t="s">
        <v>127</v>
      </c>
    </row>
    <row r="19" ht="15" spans="6:19">
      <c r="F19" s="1" t="s">
        <v>111</v>
      </c>
      <c r="G19" s="1" t="s">
        <v>111</v>
      </c>
      <c r="L19" s="1" t="s">
        <v>176</v>
      </c>
      <c r="M19" s="1" t="s">
        <v>484</v>
      </c>
      <c r="N19">
        <f t="shared" si="1"/>
        <v>0.85</v>
      </c>
      <c r="R19" s="1" t="s">
        <v>132</v>
      </c>
      <c r="S19" s="1" t="s">
        <v>132</v>
      </c>
    </row>
    <row r="20" ht="15" spans="6:19">
      <c r="F20" s="1" t="s">
        <v>111</v>
      </c>
      <c r="G20" s="1" t="s">
        <v>116</v>
      </c>
      <c r="L20" s="1" t="s">
        <v>54</v>
      </c>
      <c r="M20" s="1" t="s">
        <v>277</v>
      </c>
      <c r="N20">
        <f t="shared" si="1"/>
        <v>0.6</v>
      </c>
      <c r="R20" s="1" t="s">
        <v>136</v>
      </c>
      <c r="S20" s="1" t="s">
        <v>176</v>
      </c>
    </row>
    <row r="21" ht="15" spans="6:19">
      <c r="F21" s="1" t="s">
        <v>116</v>
      </c>
      <c r="G21" s="1" t="s">
        <v>119</v>
      </c>
      <c r="L21" s="1" t="s">
        <v>265</v>
      </c>
      <c r="M21" s="2">
        <v>40</v>
      </c>
      <c r="N21">
        <f t="shared" si="1"/>
        <v>0.909090909090909</v>
      </c>
      <c r="R21" s="1" t="s">
        <v>163</v>
      </c>
      <c r="S21" s="1" t="s">
        <v>163</v>
      </c>
    </row>
    <row r="22" ht="15" spans="6:19">
      <c r="F22" s="1" t="s">
        <v>119</v>
      </c>
      <c r="G22" s="1" t="s">
        <v>318</v>
      </c>
      <c r="L22" s="1" t="s">
        <v>318</v>
      </c>
      <c r="M22" s="1" t="s">
        <v>39</v>
      </c>
      <c r="N22">
        <f t="shared" si="1"/>
        <v>0</v>
      </c>
      <c r="R22" s="1" t="s">
        <v>167</v>
      </c>
      <c r="S22" s="1" t="s">
        <v>167</v>
      </c>
    </row>
    <row r="23" ht="15" spans="6:19">
      <c r="F23" s="1" t="s">
        <v>51</v>
      </c>
      <c r="G23" s="1" t="s">
        <v>127</v>
      </c>
      <c r="L23" s="1" t="s">
        <v>322</v>
      </c>
      <c r="M23" s="1" t="s">
        <v>491</v>
      </c>
      <c r="N23">
        <f t="shared" si="1"/>
        <v>0.789473684210526</v>
      </c>
      <c r="R23" s="1" t="s">
        <v>170</v>
      </c>
      <c r="S23" s="1" t="s">
        <v>170</v>
      </c>
    </row>
    <row r="24" ht="15" spans="6:19">
      <c r="F24" s="1" t="s">
        <v>127</v>
      </c>
      <c r="G24" s="1" t="s">
        <v>132</v>
      </c>
      <c r="L24" s="1" t="s">
        <v>176</v>
      </c>
      <c r="M24" s="1" t="s">
        <v>484</v>
      </c>
      <c r="N24">
        <f t="shared" si="1"/>
        <v>0.85</v>
      </c>
      <c r="R24" s="1" t="s">
        <v>176</v>
      </c>
      <c r="S24" s="1" t="s">
        <v>176</v>
      </c>
    </row>
    <row r="25" ht="15" spans="6:19">
      <c r="F25" s="1" t="s">
        <v>132</v>
      </c>
      <c r="G25" s="1" t="s">
        <v>176</v>
      </c>
      <c r="L25" s="1" t="s">
        <v>359</v>
      </c>
      <c r="M25" s="2">
        <v>35</v>
      </c>
      <c r="N25">
        <f t="shared" si="1"/>
        <v>0.897435897435897</v>
      </c>
      <c r="R25" s="1" t="s">
        <v>222</v>
      </c>
      <c r="S25" s="1" t="s">
        <v>222</v>
      </c>
    </row>
    <row r="26" ht="15" spans="6:19">
      <c r="F26" s="1" t="s">
        <v>136</v>
      </c>
      <c r="G26" s="1" t="s">
        <v>51</v>
      </c>
      <c r="L26" s="1" t="s">
        <v>489</v>
      </c>
      <c r="M26" s="1" t="s">
        <v>489</v>
      </c>
      <c r="N26">
        <f t="shared" si="1"/>
        <v>1</v>
      </c>
      <c r="R26" s="1" t="s">
        <v>236</v>
      </c>
      <c r="S26" s="1" t="s">
        <v>39</v>
      </c>
    </row>
    <row r="27" ht="15" spans="6:19">
      <c r="F27" s="1" t="s">
        <v>147</v>
      </c>
      <c r="G27" s="1" t="s">
        <v>147</v>
      </c>
      <c r="L27" s="1" t="s">
        <v>210</v>
      </c>
      <c r="M27" s="1" t="s">
        <v>371</v>
      </c>
      <c r="N27">
        <f t="shared" si="1"/>
        <v>0.89622641509434</v>
      </c>
      <c r="R27" s="1" t="s">
        <v>298</v>
      </c>
      <c r="S27" s="1" t="s">
        <v>298</v>
      </c>
    </row>
    <row r="28" ht="15" spans="6:19">
      <c r="F28" s="1" t="s">
        <v>153</v>
      </c>
      <c r="G28" s="1" t="s">
        <v>318</v>
      </c>
      <c r="L28" s="1" t="s">
        <v>127</v>
      </c>
      <c r="M28" s="1" t="s">
        <v>492</v>
      </c>
      <c r="N28">
        <f t="shared" si="1"/>
        <v>0.8</v>
      </c>
      <c r="R28" s="1" t="s">
        <v>301</v>
      </c>
      <c r="S28" s="1" t="s">
        <v>301</v>
      </c>
    </row>
    <row r="29" ht="15" spans="6:19">
      <c r="F29" s="1" t="s">
        <v>158</v>
      </c>
      <c r="G29" s="1" t="s">
        <v>163</v>
      </c>
      <c r="L29" s="1" t="s">
        <v>489</v>
      </c>
      <c r="M29" s="1" t="s">
        <v>489</v>
      </c>
      <c r="N29">
        <f t="shared" si="1"/>
        <v>1</v>
      </c>
      <c r="R29" s="1" t="s">
        <v>119</v>
      </c>
      <c r="S29" s="1" t="s">
        <v>119</v>
      </c>
    </row>
    <row r="30" ht="15" spans="6:19">
      <c r="F30" s="1" t="s">
        <v>163</v>
      </c>
      <c r="G30" s="1" t="s">
        <v>167</v>
      </c>
      <c r="L30" s="1" t="s">
        <v>132</v>
      </c>
      <c r="M30" s="1" t="s">
        <v>127</v>
      </c>
      <c r="N30">
        <f t="shared" si="1"/>
        <v>0.75</v>
      </c>
      <c r="R30" s="1" t="s">
        <v>119</v>
      </c>
      <c r="S30" s="1" t="s">
        <v>119</v>
      </c>
    </row>
    <row r="31" ht="15" spans="6:19">
      <c r="F31" s="1" t="s">
        <v>167</v>
      </c>
      <c r="G31" s="1" t="s">
        <v>170</v>
      </c>
      <c r="L31" s="1" t="s">
        <v>158</v>
      </c>
      <c r="M31" s="1" t="s">
        <v>493</v>
      </c>
      <c r="N31">
        <f t="shared" si="1"/>
        <v>0.833333333333333</v>
      </c>
      <c r="R31" s="1" t="s">
        <v>309</v>
      </c>
      <c r="S31" s="1" t="s">
        <v>309</v>
      </c>
    </row>
    <row r="32" ht="15" spans="6:19">
      <c r="F32" s="1" t="s">
        <v>170</v>
      </c>
      <c r="G32" s="1" t="s">
        <v>487</v>
      </c>
      <c r="L32" s="1" t="s">
        <v>230</v>
      </c>
      <c r="M32" s="1" t="s">
        <v>176</v>
      </c>
      <c r="N32">
        <f t="shared" si="1"/>
        <v>0.833333333333333</v>
      </c>
      <c r="R32" s="1" t="s">
        <v>338</v>
      </c>
      <c r="S32" s="1" t="s">
        <v>338</v>
      </c>
    </row>
    <row r="33" ht="15" spans="6:19">
      <c r="F33" s="1" t="s">
        <v>173</v>
      </c>
      <c r="G33" s="1" t="s">
        <v>176</v>
      </c>
      <c r="L33" s="1" t="s">
        <v>318</v>
      </c>
      <c r="M33" s="1" t="s">
        <v>301</v>
      </c>
      <c r="N33">
        <f t="shared" si="1"/>
        <v>0.6</v>
      </c>
      <c r="R33" s="1" t="s">
        <v>51</v>
      </c>
      <c r="S33" s="1" t="s">
        <v>472</v>
      </c>
    </row>
    <row r="34" ht="15" spans="6:19">
      <c r="F34" s="1" t="s">
        <v>184</v>
      </c>
      <c r="G34" s="1" t="s">
        <v>484</v>
      </c>
      <c r="L34" s="1" t="s">
        <v>489</v>
      </c>
      <c r="M34" s="1" t="s">
        <v>489</v>
      </c>
      <c r="N34">
        <f t="shared" si="1"/>
        <v>1</v>
      </c>
      <c r="R34" s="1" t="s">
        <v>375</v>
      </c>
      <c r="S34" s="1" t="s">
        <v>375</v>
      </c>
    </row>
    <row r="35" ht="15" spans="6:19">
      <c r="F35" s="1" t="s">
        <v>176</v>
      </c>
      <c r="G35" s="1" t="s">
        <v>132</v>
      </c>
      <c r="L35" s="1" t="s">
        <v>51</v>
      </c>
      <c r="M35" s="1" t="s">
        <v>242</v>
      </c>
      <c r="N35">
        <f t="shared" si="1"/>
        <v>0.8</v>
      </c>
      <c r="R35" s="1" t="s">
        <v>111</v>
      </c>
      <c r="S35" s="1" t="s">
        <v>111</v>
      </c>
    </row>
    <row r="36" ht="15" spans="6:19">
      <c r="F36" s="1" t="s">
        <v>176</v>
      </c>
      <c r="G36" s="1" t="s">
        <v>248</v>
      </c>
      <c r="L36" s="1" t="s">
        <v>472</v>
      </c>
      <c r="M36" s="1" t="s">
        <v>242</v>
      </c>
      <c r="N36">
        <f t="shared" si="1"/>
        <v>0.888888888888889</v>
      </c>
      <c r="R36" s="1" t="s">
        <v>382</v>
      </c>
      <c r="S36" s="1" t="s">
        <v>382</v>
      </c>
    </row>
    <row r="37" ht="15" spans="6:19">
      <c r="F37" s="1" t="s">
        <v>210</v>
      </c>
      <c r="G37" s="1" t="s">
        <v>318</v>
      </c>
      <c r="L37" s="1" t="s">
        <v>176</v>
      </c>
      <c r="M37" s="1" t="s">
        <v>484</v>
      </c>
      <c r="N37">
        <f t="shared" si="1"/>
        <v>0.85</v>
      </c>
      <c r="R37" s="1" t="s">
        <v>158</v>
      </c>
      <c r="S37" s="1" t="s">
        <v>318</v>
      </c>
    </row>
    <row r="38" ht="15" spans="6:19">
      <c r="F38" s="1" t="s">
        <v>215</v>
      </c>
      <c r="G38" s="1" t="s">
        <v>318</v>
      </c>
      <c r="L38" s="1" t="s">
        <v>147</v>
      </c>
      <c r="M38" s="1" t="s">
        <v>127</v>
      </c>
      <c r="N38">
        <f t="shared" si="1"/>
        <v>0.857142857142857</v>
      </c>
      <c r="R38" s="1" t="s">
        <v>489</v>
      </c>
      <c r="S38" s="1" t="s">
        <v>489</v>
      </c>
    </row>
    <row r="39" ht="15" spans="6:19">
      <c r="F39" s="1" t="s">
        <v>218</v>
      </c>
      <c r="G39" s="1" t="s">
        <v>222</v>
      </c>
      <c r="R39" s="1" t="s">
        <v>489</v>
      </c>
      <c r="S39" s="1" t="s">
        <v>489</v>
      </c>
    </row>
    <row r="40" ht="15" spans="6:19">
      <c r="F40" s="1" t="s">
        <v>222</v>
      </c>
      <c r="G40" s="1" t="s">
        <v>494</v>
      </c>
      <c r="R40" s="1" t="s">
        <v>167</v>
      </c>
      <c r="S40" s="1" t="s">
        <v>167</v>
      </c>
    </row>
    <row r="41" ht="15" spans="6:19">
      <c r="F41" s="1" t="s">
        <v>236</v>
      </c>
      <c r="G41" s="1" t="s">
        <v>298</v>
      </c>
      <c r="R41" s="1" t="s">
        <v>431</v>
      </c>
      <c r="S41" s="1" t="s">
        <v>431</v>
      </c>
    </row>
    <row r="42" ht="15" spans="6:19">
      <c r="F42" s="1" t="s">
        <v>239</v>
      </c>
      <c r="G42" s="1" t="s">
        <v>484</v>
      </c>
      <c r="R42" s="1" t="s">
        <v>119</v>
      </c>
      <c r="S42" s="1" t="s">
        <v>119</v>
      </c>
    </row>
    <row r="43" ht="15" spans="6:19">
      <c r="F43" s="1" t="s">
        <v>242</v>
      </c>
      <c r="G43" s="1" t="s">
        <v>277</v>
      </c>
      <c r="R43" s="1" t="s">
        <v>119</v>
      </c>
      <c r="S43" s="1" t="s">
        <v>119</v>
      </c>
    </row>
    <row r="44" ht="15" spans="6:19">
      <c r="F44" s="1" t="s">
        <v>176</v>
      </c>
      <c r="G44" s="1" t="s">
        <v>176</v>
      </c>
      <c r="R44" s="1" t="s">
        <v>167</v>
      </c>
      <c r="S44" s="1" t="s">
        <v>167</v>
      </c>
    </row>
    <row r="45" ht="15" spans="6:19">
      <c r="F45" s="1" t="s">
        <v>54</v>
      </c>
      <c r="G45" s="1" t="s">
        <v>199</v>
      </c>
      <c r="R45" s="1" t="s">
        <v>454</v>
      </c>
      <c r="S45" s="1" t="s">
        <v>298</v>
      </c>
    </row>
    <row r="46" ht="15" spans="6:19">
      <c r="F46" s="1" t="s">
        <v>261</v>
      </c>
      <c r="G46" s="1" t="s">
        <v>298</v>
      </c>
      <c r="R46" s="1" t="s">
        <v>489</v>
      </c>
      <c r="S46" s="1" t="s">
        <v>489</v>
      </c>
    </row>
    <row r="47" ht="15" spans="6:19">
      <c r="F47" s="1" t="s">
        <v>265</v>
      </c>
      <c r="G47" s="1" t="s">
        <v>301</v>
      </c>
      <c r="R47" s="1" t="s">
        <v>338</v>
      </c>
      <c r="S47" s="1" t="s">
        <v>338</v>
      </c>
    </row>
    <row r="48" ht="15" spans="6:19">
      <c r="F48" s="1" t="s">
        <v>298</v>
      </c>
      <c r="G48" s="1" t="s">
        <v>119</v>
      </c>
      <c r="R48" s="1" t="s">
        <v>382</v>
      </c>
      <c r="S48" s="1" t="s">
        <v>382</v>
      </c>
    </row>
    <row r="49" ht="15" spans="6:7">
      <c r="F49" s="1" t="s">
        <v>301</v>
      </c>
      <c r="G49" s="1" t="s">
        <v>119</v>
      </c>
    </row>
    <row r="50" ht="15" spans="6:7">
      <c r="F50" s="1" t="s">
        <v>119</v>
      </c>
      <c r="G50" s="1" t="s">
        <v>309</v>
      </c>
    </row>
    <row r="51" ht="15" spans="6:7">
      <c r="F51" s="1" t="s">
        <v>119</v>
      </c>
      <c r="G51" s="1" t="s">
        <v>483</v>
      </c>
    </row>
    <row r="52" ht="15" spans="6:7">
      <c r="F52" s="1" t="s">
        <v>309</v>
      </c>
      <c r="G52" s="1" t="s">
        <v>491</v>
      </c>
    </row>
    <row r="53" ht="15" spans="6:7">
      <c r="F53" s="1" t="s">
        <v>46</v>
      </c>
      <c r="G53" s="1" t="s">
        <v>484</v>
      </c>
    </row>
    <row r="54" ht="15" spans="6:7">
      <c r="F54" s="1" t="s">
        <v>318</v>
      </c>
      <c r="G54" s="1" t="s">
        <v>338</v>
      </c>
    </row>
    <row r="55" ht="15" spans="6:7">
      <c r="F55" s="1" t="s">
        <v>322</v>
      </c>
      <c r="G55" s="1" t="s">
        <v>485</v>
      </c>
    </row>
    <row r="56" ht="15" spans="6:7">
      <c r="F56" s="1" t="s">
        <v>176</v>
      </c>
      <c r="G56" s="1" t="s">
        <v>472</v>
      </c>
    </row>
    <row r="57" ht="15" spans="6:7">
      <c r="F57" s="1" t="s">
        <v>338</v>
      </c>
      <c r="G57" s="1" t="s">
        <v>484</v>
      </c>
    </row>
    <row r="58" ht="15" spans="6:7">
      <c r="F58" s="1" t="s">
        <v>343</v>
      </c>
      <c r="G58" s="1" t="s">
        <v>493</v>
      </c>
    </row>
    <row r="59" ht="15" spans="6:7">
      <c r="F59" s="1" t="s">
        <v>51</v>
      </c>
      <c r="G59" s="1" t="s">
        <v>318</v>
      </c>
    </row>
    <row r="60" ht="15" spans="6:7">
      <c r="F60" s="1" t="s">
        <v>176</v>
      </c>
      <c r="G60" s="1" t="s">
        <v>375</v>
      </c>
    </row>
    <row r="61" ht="15" spans="6:7">
      <c r="F61" s="1" t="s">
        <v>359</v>
      </c>
      <c r="G61" s="1" t="s">
        <v>111</v>
      </c>
    </row>
    <row r="62" ht="15" spans="6:7">
      <c r="F62" s="1" t="s">
        <v>318</v>
      </c>
      <c r="G62" s="1" t="s">
        <v>382</v>
      </c>
    </row>
    <row r="63" ht="15" spans="6:7">
      <c r="F63" s="1" t="s">
        <v>375</v>
      </c>
      <c r="G63" s="1" t="s">
        <v>318</v>
      </c>
    </row>
    <row r="64" ht="15" spans="6:7">
      <c r="F64" s="1" t="s">
        <v>111</v>
      </c>
      <c r="G64" s="1" t="s">
        <v>486</v>
      </c>
    </row>
    <row r="65" ht="15" spans="6:7">
      <c r="F65" s="1" t="s">
        <v>382</v>
      </c>
      <c r="G65" s="1" t="s">
        <v>176</v>
      </c>
    </row>
    <row r="66" ht="15" spans="6:7">
      <c r="F66" s="1" t="s">
        <v>158</v>
      </c>
      <c r="G66" s="1" t="s">
        <v>371</v>
      </c>
    </row>
    <row r="67" ht="15" spans="6:7">
      <c r="F67" s="1" t="s">
        <v>388</v>
      </c>
      <c r="G67" s="1" t="s">
        <v>492</v>
      </c>
    </row>
    <row r="68" ht="15" spans="6:7">
      <c r="F68" s="1" t="s">
        <v>176</v>
      </c>
      <c r="G68" s="1" t="s">
        <v>176</v>
      </c>
    </row>
    <row r="69" ht="15" spans="6:7">
      <c r="F69" s="1" t="s">
        <v>210</v>
      </c>
      <c r="G69" s="1" t="s">
        <v>127</v>
      </c>
    </row>
    <row r="70" ht="15" spans="6:7">
      <c r="F70" s="1" t="s">
        <v>127</v>
      </c>
      <c r="G70" s="1" t="s">
        <v>167</v>
      </c>
    </row>
    <row r="71" ht="15" spans="6:7">
      <c r="F71" s="1" t="s">
        <v>176</v>
      </c>
      <c r="G71" s="1" t="s">
        <v>431</v>
      </c>
    </row>
    <row r="72" ht="15" spans="6:7">
      <c r="F72" s="1" t="s">
        <v>132</v>
      </c>
      <c r="G72" s="1" t="s">
        <v>119</v>
      </c>
    </row>
    <row r="73" ht="15" spans="6:7">
      <c r="F73" s="1" t="s">
        <v>167</v>
      </c>
      <c r="G73" s="1" t="s">
        <v>119</v>
      </c>
    </row>
    <row r="74" ht="15" spans="6:7">
      <c r="F74" s="1" t="s">
        <v>431</v>
      </c>
      <c r="G74" s="1" t="s">
        <v>167</v>
      </c>
    </row>
    <row r="75" ht="15" spans="6:7">
      <c r="F75" s="1" t="s">
        <v>119</v>
      </c>
      <c r="G75" s="1" t="s">
        <v>493</v>
      </c>
    </row>
    <row r="76" ht="15" spans="6:7">
      <c r="F76" s="1" t="s">
        <v>119</v>
      </c>
      <c r="G76" s="1" t="s">
        <v>176</v>
      </c>
    </row>
    <row r="77" ht="15" spans="6:7">
      <c r="F77" s="1" t="s">
        <v>167</v>
      </c>
      <c r="G77" s="1" t="s">
        <v>301</v>
      </c>
    </row>
    <row r="78" ht="15" spans="6:7">
      <c r="F78" s="1" t="s">
        <v>158</v>
      </c>
      <c r="G78" s="1" t="s">
        <v>298</v>
      </c>
    </row>
    <row r="79" ht="15" spans="6:7">
      <c r="F79" s="1" t="s">
        <v>230</v>
      </c>
      <c r="G79" s="1" t="s">
        <v>176</v>
      </c>
    </row>
    <row r="80" ht="15" spans="6:7">
      <c r="F80" s="1" t="s">
        <v>318</v>
      </c>
      <c r="G80" s="1" t="s">
        <v>242</v>
      </c>
    </row>
    <row r="81" ht="15" spans="6:7">
      <c r="F81" s="1" t="s">
        <v>454</v>
      </c>
      <c r="G81" s="1" t="s">
        <v>338</v>
      </c>
    </row>
    <row r="82" ht="15" spans="6:7">
      <c r="F82" s="1" t="s">
        <v>176</v>
      </c>
      <c r="G82" s="1" t="s">
        <v>382</v>
      </c>
    </row>
    <row r="83" ht="15" spans="6:7">
      <c r="F83" s="1" t="s">
        <v>51</v>
      </c>
      <c r="G83" s="1" t="s">
        <v>242</v>
      </c>
    </row>
    <row r="84" ht="15" spans="6:7">
      <c r="F84" s="1" t="s">
        <v>338</v>
      </c>
      <c r="G84" s="1" t="s">
        <v>484</v>
      </c>
    </row>
    <row r="85" ht="15" spans="6:7">
      <c r="F85" s="1" t="s">
        <v>382</v>
      </c>
      <c r="G85" s="1" t="s">
        <v>127</v>
      </c>
    </row>
    <row r="86" ht="15" spans="6:7">
      <c r="F86" s="1" t="s">
        <v>472</v>
      </c>
      <c r="G86" s="1" t="s">
        <v>490</v>
      </c>
    </row>
    <row r="87" ht="15" spans="6:6">
      <c r="F87" s="1" t="s">
        <v>176</v>
      </c>
    </row>
    <row r="88" ht="15" spans="6:6">
      <c r="F88" s="1" t="s">
        <v>147</v>
      </c>
    </row>
    <row r="89" ht="15" spans="6:6">
      <c r="F89" s="1" t="s">
        <v>480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项目信息综合查询_1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四川攀西特产（ SCPXTC）</cp:lastModifiedBy>
  <dcterms:created xsi:type="dcterms:W3CDTF">2023-10-22T02:51:00Z</dcterms:created>
  <dcterms:modified xsi:type="dcterms:W3CDTF">2023-10-22T04:22:17Z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09F36C52EA624C18B4D2666F0ED0ECBA_12</vt:lpwstr>
  </property>
  <property fmtid="{D5CDD505-2E9C-101B-9397-08002B2CF9AE}" pid="3" name="KSOProductBuildVer">
    <vt:lpwstr>2052-12.1.0.15712</vt:lpwstr>
  </property>
</Properties>
</file>