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1720" windowHeight="9585"/>
  </bookViews>
  <sheets>
    <sheet name="专项" sheetId="5" r:id="rId1"/>
    <sheet name="Sheet1" sheetId="1" r:id="rId2"/>
    <sheet name="Sheet2" sheetId="2" r:id="rId3"/>
    <sheet name="Sheet3" sheetId="3" r:id="rId4"/>
  </sheets>
  <definedNames>
    <definedName name="_xlnm.Print_Titles" localSheetId="0">专项!$2:$4</definedName>
  </definedNames>
  <calcPr calcId="124519"/>
</workbook>
</file>

<file path=xl/calcChain.xml><?xml version="1.0" encoding="utf-8"?>
<calcChain xmlns="http://schemas.openxmlformats.org/spreadsheetml/2006/main">
  <c r="F14" i="5"/>
  <c r="F22" i="2"/>
  <c r="E22"/>
  <c r="F12"/>
  <c r="E12"/>
</calcChain>
</file>

<file path=xl/sharedStrings.xml><?xml version="1.0" encoding="utf-8"?>
<sst xmlns="http://schemas.openxmlformats.org/spreadsheetml/2006/main" count="159" uniqueCount="99">
  <si>
    <t xml:space="preserve">序号 </t>
  </si>
  <si>
    <t xml:space="preserve">评价组 </t>
  </si>
  <si>
    <t>备注</t>
  </si>
  <si>
    <t>财政局行政事业股</t>
  </si>
  <si>
    <t>攀枝花市仁和区幼儿园</t>
  </si>
  <si>
    <t>攀枝花市仁和区土地储备中心</t>
  </si>
  <si>
    <t>攀枝花市仁和区农业农村局</t>
  </si>
  <si>
    <t>攀枝花市仁和区水利局</t>
  </si>
  <si>
    <t>攀枝花市仁和区住房和城乡建设局</t>
  </si>
  <si>
    <t>攀枝花市仁和区大河中路街道办事处</t>
  </si>
  <si>
    <t>攀枝花市仁和区司法局</t>
  </si>
  <si>
    <t>攀枝花市仁和区大田医院</t>
  </si>
  <si>
    <t>专项项目绩效评价</t>
  </si>
  <si>
    <t>青少年活动中心经费</t>
  </si>
  <si>
    <t>区教育体育局</t>
  </si>
  <si>
    <t>艾滋病防治筛查经费</t>
  </si>
  <si>
    <t>区卫生健康局</t>
  </si>
  <si>
    <t>财政局涉农资金管理股</t>
  </si>
  <si>
    <t>2020年农产品质量安全项目</t>
  </si>
  <si>
    <t>区农业农村局、乡镇</t>
  </si>
  <si>
    <t>2020年森林防火经费</t>
  </si>
  <si>
    <t>区林业局</t>
  </si>
  <si>
    <t>财政局预算股</t>
  </si>
  <si>
    <t>同德镇基层治理财政资金</t>
  </si>
  <si>
    <t>同德镇</t>
  </si>
  <si>
    <t>财政局经济建设股</t>
  </si>
  <si>
    <t>川沙路口绿化景观</t>
  </si>
  <si>
    <t>区住房和城乡建设局</t>
  </si>
  <si>
    <t>污水主管和排洪管网建设工程（五交化至大河东岸片区）</t>
  </si>
  <si>
    <t>政策性绩效评价</t>
  </si>
  <si>
    <t>2020年农业保险保费补贴</t>
  </si>
  <si>
    <t>区综合档案馆建设项目</t>
  </si>
  <si>
    <t>部门预算整体绩效评价</t>
    <phoneticPr fontId="1" type="noConversion"/>
  </si>
  <si>
    <t>项目类别</t>
    <phoneticPr fontId="1" type="noConversion"/>
  </si>
  <si>
    <t>评价得分</t>
    <phoneticPr fontId="1" type="noConversion"/>
  </si>
  <si>
    <t>编制单位：财政监督与绩效管理股</t>
    <phoneticPr fontId="1" type="noConversion"/>
  </si>
  <si>
    <t>金额单位：万元</t>
    <phoneticPr fontId="1" type="noConversion"/>
  </si>
  <si>
    <t>2021年绩效重点评价项目情况统计表</t>
    <phoneticPr fontId="1" type="noConversion"/>
  </si>
  <si>
    <t>整体评价金额合计</t>
    <phoneticPr fontId="1" type="noConversion"/>
  </si>
  <si>
    <t>专项评价金额合计</t>
    <phoneticPr fontId="1" type="noConversion"/>
  </si>
  <si>
    <t>股室报送评价金额（万元）</t>
    <phoneticPr fontId="1" type="noConversion"/>
  </si>
  <si>
    <t>实际评价金额（万元）</t>
    <phoneticPr fontId="1" type="noConversion"/>
  </si>
  <si>
    <t>部门名称 （项目名称）</t>
    <phoneticPr fontId="1" type="noConversion"/>
  </si>
  <si>
    <t>中介机构（容泰会计师事务所）</t>
    <phoneticPr fontId="1" type="noConversion"/>
  </si>
  <si>
    <t>中介机构（雄州会计咨询有限公司）</t>
    <phoneticPr fontId="1" type="noConversion"/>
  </si>
  <si>
    <t xml:space="preserve">区住房和城乡建设局 </t>
    <phoneticPr fontId="1" type="noConversion"/>
  </si>
  <si>
    <t xml:space="preserve">区财政局及各农业保险承保机构 </t>
    <phoneticPr fontId="1" type="noConversion"/>
  </si>
  <si>
    <t xml:space="preserve">区档案馆 </t>
    <phoneticPr fontId="1" type="noConversion"/>
  </si>
  <si>
    <t>存在的主要问题</t>
  </si>
  <si>
    <t>购买农产品抽样样品一人经办；项目主管部门监管不到位，个别乡镇项目资金滞留；畜牧农产品检测没有检测结果。</t>
    <phoneticPr fontId="1" type="noConversion"/>
  </si>
  <si>
    <t>项目暂未完成竣工验收、审计和结算</t>
    <phoneticPr fontId="1" type="noConversion"/>
  </si>
  <si>
    <t>项目资金预算不够进准、项目资金未专款专用、会计基础工作及账务处理不规范。</t>
    <phoneticPr fontId="1" type="noConversion"/>
  </si>
  <si>
    <t>厉行节约做的不到位、教体局办公经费挤占专项经费、支出票据不规范，</t>
    <phoneticPr fontId="1" type="noConversion"/>
  </si>
  <si>
    <t>项目资金未专款专用，挤占挪用专项经费；会计基础工作不规范、违规支付福利费；预算执行不力，无预算支付。</t>
    <phoneticPr fontId="1" type="noConversion"/>
  </si>
  <si>
    <t>基层公益设施管理水平不高、财务管理及账务处理不规范。</t>
    <phoneticPr fontId="1" type="noConversion"/>
  </si>
  <si>
    <t>农户参保险种未做到应保尽保；个别档案资料不规范；损失理赔清单被保险人签字确认由人代签的情况；个别险种投保超过控制数。</t>
    <phoneticPr fontId="1" type="noConversion"/>
  </si>
  <si>
    <t>项目取得了竣工验收报告，未在规定时限内进行决算审计；项目资金管理办法中未明确项目资金分配方案及流程。</t>
    <phoneticPr fontId="1" type="noConversion"/>
  </si>
  <si>
    <t>财务管理不规范，会计基础工作薄弱。</t>
    <phoneticPr fontId="1" type="noConversion"/>
  </si>
  <si>
    <t>财务管理不规范</t>
  </si>
  <si>
    <t>财务管理不规范</t>
    <phoneticPr fontId="1" type="noConversion"/>
  </si>
  <si>
    <t>财务管理、内控制度不规范，资产管理不到位。</t>
    <phoneticPr fontId="1" type="noConversion"/>
  </si>
  <si>
    <t>项目时效目标未完成；已完工项目未及时进行结算；工程变更未按相关程序报同级政府和发展和改革局批准。</t>
    <phoneticPr fontId="1" type="noConversion"/>
  </si>
  <si>
    <t>森林防火物资采购程序集手续需进一步规范、完善，物资领用的台账不完整，部分确实经办人签字；项目资金未做到全部转款专用。</t>
    <phoneticPr fontId="1" type="noConversion"/>
  </si>
  <si>
    <t>专项项目评价金额合计</t>
    <phoneticPr fontId="1" type="noConversion"/>
  </si>
  <si>
    <t xml:space="preserve"> </t>
    <phoneticPr fontId="1" type="noConversion"/>
  </si>
  <si>
    <t>制表单位：仁和区财政局</t>
    <phoneticPr fontId="1" type="noConversion"/>
  </si>
  <si>
    <t>附件2</t>
    <phoneticPr fontId="1" type="noConversion"/>
  </si>
  <si>
    <t>项目名称</t>
  </si>
  <si>
    <t>部门</t>
    <phoneticPr fontId="1" type="noConversion"/>
  </si>
  <si>
    <t>2022年项目（政策）重点绩效评价情况统计表</t>
    <phoneticPr fontId="1" type="noConversion"/>
  </si>
  <si>
    <t>基层公益设施管护制度推进基层治理财政补助资金</t>
    <phoneticPr fontId="28" type="noConversion"/>
  </si>
  <si>
    <t>公务车平台运行经费</t>
    <phoneticPr fontId="28" type="noConversion"/>
  </si>
  <si>
    <t>考试教务费</t>
    <phoneticPr fontId="28" type="noConversion"/>
  </si>
  <si>
    <t>人工影响局部天气维持经费</t>
    <phoneticPr fontId="28" type="noConversion"/>
  </si>
  <si>
    <t>人保、平安、锦泰保险公司</t>
    <phoneticPr fontId="31" type="noConversion"/>
  </si>
  <si>
    <t>仁和区住建局</t>
    <phoneticPr fontId="31" type="noConversion"/>
  </si>
  <si>
    <t>仁和区经合局</t>
    <phoneticPr fontId="31" type="noConversion"/>
  </si>
  <si>
    <t>仁和区同德镇</t>
    <phoneticPr fontId="31" type="noConversion"/>
  </si>
  <si>
    <t>区政法委、区市场监督管理局、大龙潭乡、平地镇、大田镇、啊喇乡、仁和镇、中坝乡、前进镇、太平乡、福田镇、同德镇、布德镇、务本乡、大河中路街办、区交通运输局、区卫生局、区疾控、区妇幼保健中心、区商务局</t>
    <phoneticPr fontId="31" type="noConversion"/>
  </si>
  <si>
    <t>区机关事务服务中心</t>
    <phoneticPr fontId="31" type="noConversion"/>
  </si>
  <si>
    <t>区教体局</t>
    <phoneticPr fontId="31" type="noConversion"/>
  </si>
  <si>
    <t>仁和镇、前进镇、大河中路街办、区市场监督管理局、区团委、公安仁和分局、区教体局</t>
    <phoneticPr fontId="31" type="noConversion"/>
  </si>
  <si>
    <t>仁和区气象局</t>
    <phoneticPr fontId="31" type="noConversion"/>
  </si>
  <si>
    <t>评价金额（万元）</t>
    <phoneticPr fontId="1" type="noConversion"/>
  </si>
  <si>
    <t>一、人保公司：1.农户部分险种参保意愿不强；2.存在承保超过控制数或与控制数相差较大的情况；3.管理方面存在各种问题，如留存的客户电话存在错误的情况、芒果自然灾害险抽样记录存在人为编制未按照实际情况填列的情况、个别理赔标的并非是保险标的情况、业务凭证未及时发放等。二、平安公司：1.农户部分险种参保意愿不强；2、存在承保超过控制数或与控制数相差较大的情况。三、锦泰公司：1.农户部分险种投保积极，远超下达的承保任务；2.部分险种承保覆盖率不足；3.管理方面存在各种问题，如存在保险赔付时间较长、个别档案资料不规范等情况。</t>
    <phoneticPr fontId="1" type="noConversion"/>
  </si>
  <si>
    <t>存在将个别日常公用经费支出列支“公务用车平台运行项目”、预算不够细化、未单独制定公务用车平台运行经费专项资金管理办法。</t>
    <phoneticPr fontId="1" type="noConversion"/>
  </si>
  <si>
    <t>存在考试教务费项目的分配资金与规划不一致的情况。</t>
    <phoneticPr fontId="1" type="noConversion"/>
  </si>
  <si>
    <t>一、项目进度滞后。二、2021年度未单独制定该项目的绩效目标，绩效目标不够细化。三、存在支付依据不完善的情况。四、存在资金支付审批滞后的情况。</t>
    <phoneticPr fontId="1" type="noConversion"/>
  </si>
  <si>
    <t>中介机构（攀枝花永道和会计咨询有限公司）</t>
    <phoneticPr fontId="1" type="noConversion"/>
  </si>
  <si>
    <t>一、个别单位将新冠疫情防控资金用于他用的情况，如攀枝花市仁和区前进镇人民政府”和攀枝花市仁和区交通运输局。二、存在个别单位疫情防控资金支出不合规的情况，如攀枝花市仁和区平地镇人民政府。三、部分单位经费支出存在审批滞后的情况。四、部分单位前期项目资金支出存在预算不够细化的情况。</t>
    <phoneticPr fontId="1" type="noConversion"/>
  </si>
  <si>
    <t>项目后续投资进度较慢。企业实现利税目标与协议目前存在差距。</t>
    <phoneticPr fontId="1" type="noConversion"/>
  </si>
  <si>
    <t>项目未制定相关责任制度，项目执行未落实或分解到具体部门和人员。</t>
    <phoneticPr fontId="1" type="noConversion"/>
  </si>
  <si>
    <t>一、项目未制定单独的管理制度。二、项目资金未全部完成，有结余、有结转。</t>
    <phoneticPr fontId="1" type="noConversion"/>
  </si>
  <si>
    <t>本项目资金未全部完成，区财政收回指标较多；村（社区）项目资金存在结余、结转情况。</t>
    <phoneticPr fontId="1" type="noConversion"/>
  </si>
  <si>
    <t>2021年疫情防控经费</t>
    <phoneticPr fontId="28" type="noConversion"/>
  </si>
  <si>
    <t>四川美亚迪智慧光电科技产业园第一批设备补贴资金</t>
    <phoneticPr fontId="28" type="noConversion"/>
  </si>
  <si>
    <t>2021年农业保险保费补贴</t>
    <phoneticPr fontId="1" type="noConversion"/>
  </si>
  <si>
    <t>攀枝花市仁和区巴斯箐老旧小区改造项目</t>
    <phoneticPr fontId="1" type="noConversion"/>
  </si>
  <si>
    <t>创文经费</t>
    <phoneticPr fontId="28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</si>
</sst>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-* #,##0.00_-;\-* #,##0.00_-;_-* &quot;-&quot;??_-;_-@_-"/>
    <numFmt numFmtId="177" formatCode="0.00_ "/>
  </numFmts>
  <fonts count="3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0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9"/>
      <name val="宋体"/>
      <charset val="134"/>
    </font>
    <font>
      <sz val="10"/>
      <name val="仿宋_GB2312"/>
      <family val="3"/>
      <charset val="134"/>
    </font>
    <font>
      <sz val="10"/>
      <color theme="1"/>
      <name val="仿宋_GB2312"/>
      <family val="3"/>
      <charset val="134"/>
    </font>
    <font>
      <sz val="9"/>
      <name val="宋体"/>
      <family val="3"/>
      <charset val="134"/>
    </font>
    <font>
      <sz val="10"/>
      <color indexed="8"/>
      <name val="仿宋_GB2312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6">
    <xf numFmtId="0" fontId="0" fillId="0" borderId="0">
      <alignment vertical="center"/>
    </xf>
    <xf numFmtId="0" fontId="2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13" borderId="5" applyNumberFormat="0" applyAlignment="0" applyProtection="0">
      <alignment vertical="center"/>
    </xf>
    <xf numFmtId="0" fontId="12" fillId="20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2" fillId="8" borderId="9" applyNumberFormat="0" applyFont="0" applyAlignment="0" applyProtection="0">
      <alignment vertical="center"/>
    </xf>
    <xf numFmtId="0" fontId="2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13" borderId="5" applyNumberFormat="0" applyAlignment="0" applyProtection="0">
      <alignment vertical="center"/>
    </xf>
    <xf numFmtId="0" fontId="12" fillId="20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2" fillId="8" borderId="9" applyNumberFormat="0" applyFont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</cellStyleXfs>
  <cellXfs count="50">
    <xf numFmtId="0" fontId="0" fillId="0" borderId="0" xfId="0">
      <alignment vertical="center"/>
    </xf>
    <xf numFmtId="0" fontId="19" fillId="0" borderId="10" xfId="1" applyFont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2" fillId="0" borderId="10" xfId="1" applyFont="1" applyBorder="1" applyAlignment="1">
      <alignment horizontal="center"/>
    </xf>
    <xf numFmtId="0" fontId="23" fillId="24" borderId="10" xfId="1" applyFont="1" applyFill="1" applyBorder="1" applyAlignment="1">
      <alignment horizontal="center" vertical="center" wrapText="1"/>
    </xf>
    <xf numFmtId="176" fontId="22" fillId="0" borderId="10" xfId="1" applyNumberFormat="1" applyFont="1" applyBorder="1" applyAlignment="1">
      <alignment horizontal="center"/>
    </xf>
    <xf numFmtId="0" fontId="23" fillId="0" borderId="10" xfId="0" applyFont="1" applyBorder="1">
      <alignment vertical="center"/>
    </xf>
    <xf numFmtId="176" fontId="22" fillId="0" borderId="10" xfId="1" applyNumberFormat="1" applyFont="1" applyBorder="1"/>
    <xf numFmtId="176" fontId="22" fillId="0" borderId="10" xfId="1" applyNumberFormat="1" applyFont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176" fontId="23" fillId="0" borderId="10" xfId="0" applyNumberFormat="1" applyFont="1" applyBorder="1">
      <alignment vertical="center"/>
    </xf>
    <xf numFmtId="0" fontId="22" fillId="0" borderId="10" xfId="43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left" vertical="center" wrapText="1"/>
    </xf>
    <xf numFmtId="176" fontId="24" fillId="0" borderId="10" xfId="43" applyNumberFormat="1" applyFont="1" applyFill="1" applyBorder="1" applyAlignment="1">
      <alignment horizontal="center" vertical="center" wrapText="1"/>
    </xf>
    <xf numFmtId="0" fontId="23" fillId="24" borderId="10" xfId="43" applyFont="1" applyFill="1" applyBorder="1" applyAlignment="1">
      <alignment horizontal="center" vertical="center" wrapText="1"/>
    </xf>
    <xf numFmtId="0" fontId="23" fillId="0" borderId="10" xfId="43" applyFont="1" applyFill="1" applyBorder="1" applyAlignment="1">
      <alignment horizontal="center" vertical="center" wrapText="1"/>
    </xf>
    <xf numFmtId="0" fontId="23" fillId="0" borderId="10" xfId="43" applyFont="1" applyFill="1" applyBorder="1" applyAlignment="1">
      <alignment horizontal="left" vertical="center" wrapText="1"/>
    </xf>
    <xf numFmtId="176" fontId="23" fillId="0" borderId="10" xfId="43" applyNumberFormat="1" applyFont="1" applyFill="1" applyBorder="1" applyAlignment="1">
      <alignment horizontal="center" vertical="center" wrapText="1"/>
    </xf>
    <xf numFmtId="177" fontId="23" fillId="0" borderId="10" xfId="0" applyNumberFormat="1" applyFont="1" applyBorder="1">
      <alignment vertical="center"/>
    </xf>
    <xf numFmtId="177" fontId="22" fillId="0" borderId="10" xfId="1" applyNumberFormat="1" applyFont="1" applyBorder="1"/>
    <xf numFmtId="43" fontId="22" fillId="0" borderId="10" xfId="85" applyFont="1" applyBorder="1" applyAlignment="1"/>
    <xf numFmtId="43" fontId="23" fillId="0" borderId="10" xfId="85" applyFont="1" applyBorder="1">
      <alignment vertical="center"/>
    </xf>
    <xf numFmtId="0" fontId="20" fillId="0" borderId="10" xfId="0" applyFont="1" applyBorder="1" applyAlignment="1">
      <alignment horizontal="center" vertical="center"/>
    </xf>
    <xf numFmtId="0" fontId="22" fillId="0" borderId="10" xfId="1" applyFont="1" applyBorder="1" applyAlignment="1">
      <alignment horizontal="center" wrapText="1"/>
    </xf>
    <xf numFmtId="177" fontId="22" fillId="0" borderId="10" xfId="1" applyNumberFormat="1" applyFont="1" applyBorder="1" applyAlignment="1">
      <alignment wrapText="1"/>
    </xf>
    <xf numFmtId="177" fontId="23" fillId="0" borderId="10" xfId="0" applyNumberFormat="1" applyFont="1" applyBorder="1" applyAlignment="1">
      <alignment vertical="center" wrapText="1"/>
    </xf>
    <xf numFmtId="177" fontId="23" fillId="0" borderId="10" xfId="0" applyNumberFormat="1" applyFont="1" applyBorder="1" applyAlignment="1">
      <alignment horizontal="left" vertical="center" wrapText="1"/>
    </xf>
    <xf numFmtId="177" fontId="22" fillId="0" borderId="10" xfId="1" applyNumberFormat="1" applyFont="1" applyBorder="1" applyAlignment="1">
      <alignment horizontal="left" wrapText="1"/>
    </xf>
    <xf numFmtId="0" fontId="26" fillId="0" borderId="10" xfId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0" fontId="26" fillId="0" borderId="10" xfId="1" applyFont="1" applyFill="1" applyBorder="1" applyAlignment="1">
      <alignment horizontal="center" vertical="center" wrapText="1"/>
    </xf>
    <xf numFmtId="0" fontId="22" fillId="0" borderId="10" xfId="1" applyFont="1" applyFill="1" applyBorder="1" applyAlignment="1">
      <alignment horizontal="center" vertical="center" wrapText="1"/>
    </xf>
    <xf numFmtId="177" fontId="22" fillId="0" borderId="10" xfId="1" applyNumberFormat="1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 wrapText="1"/>
    </xf>
    <xf numFmtId="43" fontId="23" fillId="0" borderId="10" xfId="85" applyFont="1" applyFill="1" applyBorder="1">
      <alignment vertical="center"/>
    </xf>
    <xf numFmtId="177" fontId="23" fillId="0" borderId="10" xfId="0" applyNumberFormat="1" applyFont="1" applyFill="1" applyBorder="1">
      <alignment vertical="center"/>
    </xf>
    <xf numFmtId="177" fontId="23" fillId="0" borderId="10" xfId="0" applyNumberFormat="1" applyFont="1" applyFill="1" applyBorder="1" applyAlignment="1">
      <alignment vertical="center" wrapText="1"/>
    </xf>
    <xf numFmtId="0" fontId="0" fillId="0" borderId="0" xfId="0" applyFill="1">
      <alignment vertical="center"/>
    </xf>
    <xf numFmtId="0" fontId="29" fillId="0" borderId="10" xfId="0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/>
    </xf>
    <xf numFmtId="49" fontId="29" fillId="0" borderId="10" xfId="0" applyNumberFormat="1" applyFont="1" applyFill="1" applyBorder="1" applyAlignment="1">
      <alignment horizontal="center" vertical="center" wrapText="1"/>
    </xf>
    <xf numFmtId="0" fontId="30" fillId="0" borderId="10" xfId="0" applyFont="1" applyFill="1" applyBorder="1" applyAlignment="1">
      <alignment horizontal="left" vertical="center" wrapText="1"/>
    </xf>
    <xf numFmtId="0" fontId="30" fillId="0" borderId="10" xfId="0" applyFont="1" applyFill="1" applyBorder="1" applyAlignment="1">
      <alignment horizontal="center" vertical="center"/>
    </xf>
    <xf numFmtId="0" fontId="32" fillId="0" borderId="10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23" fillId="0" borderId="10" xfId="0" applyFont="1" applyBorder="1" applyAlignment="1">
      <alignment horizontal="center" vertical="center"/>
    </xf>
  </cellXfs>
  <cellStyles count="86">
    <cellStyle name="20% - 强调文字颜色 1 2" xfId="2"/>
    <cellStyle name="20% - 强调文字颜色 1 3" xfId="44"/>
    <cellStyle name="20% - 强调文字颜色 2 2" xfId="3"/>
    <cellStyle name="20% - 强调文字颜色 2 3" xfId="45"/>
    <cellStyle name="20% - 强调文字颜色 3 2" xfId="4"/>
    <cellStyle name="20% - 强调文字颜色 3 3" xfId="46"/>
    <cellStyle name="20% - 强调文字颜色 4 2" xfId="5"/>
    <cellStyle name="20% - 强调文字颜色 4 3" xfId="47"/>
    <cellStyle name="20% - 强调文字颜色 5 2" xfId="6"/>
    <cellStyle name="20% - 强调文字颜色 5 3" xfId="48"/>
    <cellStyle name="20% - 强调文字颜色 6 2" xfId="7"/>
    <cellStyle name="20% - 强调文字颜色 6 3" xfId="49"/>
    <cellStyle name="40% - 强调文字颜色 1 2" xfId="8"/>
    <cellStyle name="40% - 强调文字颜色 1 3" xfId="50"/>
    <cellStyle name="40% - 强调文字颜色 2 2" xfId="9"/>
    <cellStyle name="40% - 强调文字颜色 2 3" xfId="51"/>
    <cellStyle name="40% - 强调文字颜色 3 2" xfId="10"/>
    <cellStyle name="40% - 强调文字颜色 3 3" xfId="52"/>
    <cellStyle name="40% - 强调文字颜色 4 2" xfId="11"/>
    <cellStyle name="40% - 强调文字颜色 4 3" xfId="53"/>
    <cellStyle name="40% - 强调文字颜色 5 2" xfId="12"/>
    <cellStyle name="40% - 强调文字颜色 5 3" xfId="54"/>
    <cellStyle name="40% - 强调文字颜色 6 2" xfId="13"/>
    <cellStyle name="40% - 强调文字颜色 6 3" xfId="55"/>
    <cellStyle name="60% - 强调文字颜色 1 2" xfId="14"/>
    <cellStyle name="60% - 强调文字颜色 1 3" xfId="56"/>
    <cellStyle name="60% - 强调文字颜色 2 2" xfId="15"/>
    <cellStyle name="60% - 强调文字颜色 2 3" xfId="57"/>
    <cellStyle name="60% - 强调文字颜色 3 2" xfId="16"/>
    <cellStyle name="60% - 强调文字颜色 3 3" xfId="58"/>
    <cellStyle name="60% - 强调文字颜色 4 2" xfId="17"/>
    <cellStyle name="60% - 强调文字颜色 4 3" xfId="59"/>
    <cellStyle name="60% - 强调文字颜色 5 2" xfId="18"/>
    <cellStyle name="60% - 强调文字颜色 5 3" xfId="60"/>
    <cellStyle name="60% - 强调文字颜色 6 2" xfId="19"/>
    <cellStyle name="60% - 强调文字颜色 6 3" xfId="61"/>
    <cellStyle name="标题 1 2" xfId="21"/>
    <cellStyle name="标题 1 3" xfId="63"/>
    <cellStyle name="标题 2 2" xfId="22"/>
    <cellStyle name="标题 2 3" xfId="64"/>
    <cellStyle name="标题 3 2" xfId="23"/>
    <cellStyle name="标题 3 3" xfId="65"/>
    <cellStyle name="标题 4 2" xfId="24"/>
    <cellStyle name="标题 4 3" xfId="66"/>
    <cellStyle name="标题 5" xfId="20"/>
    <cellStyle name="标题 6" xfId="62"/>
    <cellStyle name="差 2" xfId="25"/>
    <cellStyle name="差 3" xfId="67"/>
    <cellStyle name="常规" xfId="0" builtinId="0"/>
    <cellStyle name="常规 2" xfId="1"/>
    <cellStyle name="常规 3" xfId="43"/>
    <cellStyle name="好 2" xfId="26"/>
    <cellStyle name="好 3" xfId="68"/>
    <cellStyle name="汇总 2" xfId="27"/>
    <cellStyle name="汇总 3" xfId="69"/>
    <cellStyle name="计算 2" xfId="28"/>
    <cellStyle name="计算 3" xfId="70"/>
    <cellStyle name="检查单元格 2" xfId="29"/>
    <cellStyle name="检查单元格 3" xfId="71"/>
    <cellStyle name="解释性文本 2" xfId="30"/>
    <cellStyle name="解释性文本 3" xfId="72"/>
    <cellStyle name="警告文本 2" xfId="31"/>
    <cellStyle name="警告文本 3" xfId="73"/>
    <cellStyle name="链接单元格 2" xfId="32"/>
    <cellStyle name="链接单元格 3" xfId="74"/>
    <cellStyle name="千位分隔" xfId="85" builtinId="3"/>
    <cellStyle name="强调文字颜色 1 2" xfId="33"/>
    <cellStyle name="强调文字颜色 1 3" xfId="75"/>
    <cellStyle name="强调文字颜色 2 2" xfId="34"/>
    <cellStyle name="强调文字颜色 2 3" xfId="76"/>
    <cellStyle name="强调文字颜色 3 2" xfId="35"/>
    <cellStyle name="强调文字颜色 3 3" xfId="77"/>
    <cellStyle name="强调文字颜色 4 2" xfId="36"/>
    <cellStyle name="强调文字颜色 4 3" xfId="78"/>
    <cellStyle name="强调文字颜色 5 2" xfId="37"/>
    <cellStyle name="强调文字颜色 5 3" xfId="79"/>
    <cellStyle name="强调文字颜色 6 2" xfId="38"/>
    <cellStyle name="强调文字颜色 6 3" xfId="80"/>
    <cellStyle name="适中 2" xfId="39"/>
    <cellStyle name="适中 3" xfId="81"/>
    <cellStyle name="输出 2" xfId="40"/>
    <cellStyle name="输出 3" xfId="82"/>
    <cellStyle name="输入 2" xfId="41"/>
    <cellStyle name="输入 3" xfId="83"/>
    <cellStyle name="注释 2" xfId="42"/>
    <cellStyle name="注释 3" xfId="8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"/>
  <sheetViews>
    <sheetView tabSelected="1" workbookViewId="0">
      <selection activeCell="B1" sqref="B1"/>
    </sheetView>
  </sheetViews>
  <sheetFormatPr defaultRowHeight="13.5"/>
  <cols>
    <col min="1" max="1" width="5.5" customWidth="1"/>
    <col min="2" max="2" width="10.125" customWidth="1"/>
    <col min="3" max="3" width="14" customWidth="1"/>
    <col min="4" max="4" width="21.25" customWidth="1"/>
    <col min="5" max="5" width="26.625" customWidth="1"/>
    <col min="6" max="6" width="11" customWidth="1"/>
    <col min="7" max="7" width="9.25" customWidth="1"/>
    <col min="8" max="8" width="51.25" customWidth="1"/>
    <col min="9" max="9" width="14.25" customWidth="1"/>
  </cols>
  <sheetData>
    <row r="1" spans="1:9">
      <c r="A1" t="s">
        <v>66</v>
      </c>
    </row>
    <row r="2" spans="1:9" ht="32.25" customHeight="1">
      <c r="A2" s="48" t="s">
        <v>69</v>
      </c>
      <c r="B2" s="48"/>
      <c r="C2" s="48"/>
      <c r="D2" s="48"/>
      <c r="E2" s="48"/>
      <c r="F2" s="48"/>
      <c r="G2" s="48"/>
      <c r="H2" s="48"/>
      <c r="I2" s="48"/>
    </row>
    <row r="3" spans="1:9" ht="35.25" customHeight="1">
      <c r="A3" t="s">
        <v>65</v>
      </c>
      <c r="I3" t="s">
        <v>36</v>
      </c>
    </row>
    <row r="4" spans="1:9" ht="38.25" customHeight="1">
      <c r="A4" s="31" t="s">
        <v>0</v>
      </c>
      <c r="B4" s="32" t="s">
        <v>33</v>
      </c>
      <c r="C4" s="31" t="s">
        <v>1</v>
      </c>
      <c r="D4" s="31" t="s">
        <v>67</v>
      </c>
      <c r="E4" s="31" t="s">
        <v>68</v>
      </c>
      <c r="F4" s="33" t="s">
        <v>83</v>
      </c>
      <c r="G4" s="33" t="s">
        <v>34</v>
      </c>
      <c r="H4" s="33" t="s">
        <v>48</v>
      </c>
      <c r="I4" s="31" t="s">
        <v>2</v>
      </c>
    </row>
    <row r="5" spans="1:9" s="40" customFormat="1" ht="112.5" customHeight="1">
      <c r="A5" s="13">
        <v>5</v>
      </c>
      <c r="B5" s="14" t="s">
        <v>12</v>
      </c>
      <c r="C5" s="34" t="s">
        <v>44</v>
      </c>
      <c r="D5" s="36" t="s">
        <v>94</v>
      </c>
      <c r="E5" s="36" t="s">
        <v>78</v>
      </c>
      <c r="F5" s="37">
        <v>1340.4</v>
      </c>
      <c r="G5" s="38">
        <v>95.8</v>
      </c>
      <c r="H5" s="39" t="s">
        <v>89</v>
      </c>
      <c r="I5" s="18" t="s">
        <v>64</v>
      </c>
    </row>
    <row r="6" spans="1:9" s="40" customFormat="1" ht="48.75" customHeight="1">
      <c r="A6" s="13">
        <v>6</v>
      </c>
      <c r="B6" s="14" t="s">
        <v>12</v>
      </c>
      <c r="C6" s="34" t="s">
        <v>44</v>
      </c>
      <c r="D6" s="36" t="s">
        <v>71</v>
      </c>
      <c r="E6" s="36" t="s">
        <v>79</v>
      </c>
      <c r="F6" s="37">
        <v>165.07</v>
      </c>
      <c r="G6" s="38">
        <v>95.4</v>
      </c>
      <c r="H6" s="39" t="s">
        <v>85</v>
      </c>
      <c r="I6" s="14" t="s">
        <v>64</v>
      </c>
    </row>
    <row r="7" spans="1:9" s="40" customFormat="1" ht="50.25" customHeight="1">
      <c r="A7" s="13">
        <v>2</v>
      </c>
      <c r="B7" s="14" t="s">
        <v>12</v>
      </c>
      <c r="C7" s="34" t="s">
        <v>44</v>
      </c>
      <c r="D7" s="41" t="s">
        <v>97</v>
      </c>
      <c r="E7" s="42" t="s">
        <v>75</v>
      </c>
      <c r="F7" s="37">
        <v>1000</v>
      </c>
      <c r="G7" s="38">
        <v>90</v>
      </c>
      <c r="H7" s="39" t="s">
        <v>87</v>
      </c>
      <c r="I7" s="14" t="s">
        <v>64</v>
      </c>
    </row>
    <row r="8" spans="1:9" s="40" customFormat="1" ht="36.75" customHeight="1">
      <c r="A8" s="13">
        <v>7</v>
      </c>
      <c r="B8" s="14" t="s">
        <v>12</v>
      </c>
      <c r="C8" s="34" t="s">
        <v>44</v>
      </c>
      <c r="D8" s="36" t="s">
        <v>72</v>
      </c>
      <c r="E8" s="36" t="s">
        <v>80</v>
      </c>
      <c r="F8" s="37">
        <v>60</v>
      </c>
      <c r="G8" s="38">
        <v>88.4</v>
      </c>
      <c r="H8" s="39" t="s">
        <v>86</v>
      </c>
      <c r="I8" s="18" t="s">
        <v>64</v>
      </c>
    </row>
    <row r="9" spans="1:9" s="40" customFormat="1" ht="120.75" customHeight="1">
      <c r="A9" s="13">
        <v>1</v>
      </c>
      <c r="B9" s="14" t="s">
        <v>12</v>
      </c>
      <c r="C9" s="34" t="s">
        <v>44</v>
      </c>
      <c r="D9" s="43" t="s">
        <v>96</v>
      </c>
      <c r="E9" s="36" t="s">
        <v>74</v>
      </c>
      <c r="F9" s="37">
        <v>303</v>
      </c>
      <c r="G9" s="38">
        <v>85.5</v>
      </c>
      <c r="H9" s="35" t="s">
        <v>84</v>
      </c>
      <c r="I9" s="14" t="s">
        <v>64</v>
      </c>
    </row>
    <row r="10" spans="1:9" s="40" customFormat="1" ht="50.25" customHeight="1">
      <c r="A10" s="13">
        <v>3</v>
      </c>
      <c r="B10" s="18" t="s">
        <v>29</v>
      </c>
      <c r="C10" s="34" t="s">
        <v>88</v>
      </c>
      <c r="D10" s="44" t="s">
        <v>95</v>
      </c>
      <c r="E10" s="45" t="s">
        <v>76</v>
      </c>
      <c r="F10" s="37">
        <v>500</v>
      </c>
      <c r="G10" s="38">
        <v>81</v>
      </c>
      <c r="H10" s="39" t="s">
        <v>90</v>
      </c>
      <c r="I10" s="14" t="s">
        <v>64</v>
      </c>
    </row>
    <row r="11" spans="1:9" s="40" customFormat="1" ht="39.75" customHeight="1">
      <c r="A11" s="13">
        <v>9</v>
      </c>
      <c r="B11" s="14" t="s">
        <v>12</v>
      </c>
      <c r="C11" s="34" t="s">
        <v>88</v>
      </c>
      <c r="D11" s="36" t="s">
        <v>73</v>
      </c>
      <c r="E11" s="46" t="s">
        <v>82</v>
      </c>
      <c r="F11" s="37">
        <v>35</v>
      </c>
      <c r="G11" s="38">
        <v>79</v>
      </c>
      <c r="H11" s="39" t="s">
        <v>91</v>
      </c>
      <c r="I11" s="18" t="s">
        <v>64</v>
      </c>
    </row>
    <row r="12" spans="1:9" s="40" customFormat="1" ht="40.5" customHeight="1">
      <c r="A12" s="13">
        <v>4</v>
      </c>
      <c r="B12" s="14" t="s">
        <v>12</v>
      </c>
      <c r="C12" s="34" t="s">
        <v>88</v>
      </c>
      <c r="D12" s="44" t="s">
        <v>70</v>
      </c>
      <c r="E12" s="45" t="s">
        <v>77</v>
      </c>
      <c r="F12" s="37">
        <v>136.6</v>
      </c>
      <c r="G12" s="38">
        <v>75</v>
      </c>
      <c r="H12" s="39" t="s">
        <v>92</v>
      </c>
      <c r="I12" s="18" t="s">
        <v>64</v>
      </c>
    </row>
    <row r="13" spans="1:9" s="40" customFormat="1" ht="59.25" customHeight="1">
      <c r="A13" s="13">
        <v>8</v>
      </c>
      <c r="B13" s="14" t="s">
        <v>12</v>
      </c>
      <c r="C13" s="34" t="s">
        <v>88</v>
      </c>
      <c r="D13" s="36" t="s">
        <v>98</v>
      </c>
      <c r="E13" s="47" t="s">
        <v>81</v>
      </c>
      <c r="F13" s="37">
        <v>114</v>
      </c>
      <c r="G13" s="38">
        <v>72</v>
      </c>
      <c r="H13" s="39" t="s">
        <v>93</v>
      </c>
      <c r="I13" s="14" t="s">
        <v>64</v>
      </c>
    </row>
    <row r="14" spans="1:9" ht="36" customHeight="1">
      <c r="A14" s="49" t="s">
        <v>63</v>
      </c>
      <c r="B14" s="49"/>
      <c r="C14" s="49"/>
      <c r="D14" s="49"/>
      <c r="E14" s="49"/>
      <c r="F14" s="12">
        <f>SUM(F6:F13)</f>
        <v>2313.6699999999996</v>
      </c>
      <c r="G14" s="8"/>
      <c r="H14" s="8"/>
      <c r="I14" s="8"/>
    </row>
  </sheetData>
  <mergeCells count="2">
    <mergeCell ref="A2:I2"/>
    <mergeCell ref="A14:E1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8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I2" sqref="I2"/>
    </sheetView>
  </sheetViews>
  <sheetFormatPr defaultRowHeight="13.5"/>
  <cols>
    <col min="1" max="1" width="6" customWidth="1"/>
    <col min="2" max="2" width="10.125" customWidth="1"/>
    <col min="3" max="3" width="17.125" customWidth="1"/>
    <col min="4" max="4" width="25" customWidth="1"/>
    <col min="5" max="5" width="12.75" bestFit="1" customWidth="1"/>
    <col min="6" max="6" width="10.5" customWidth="1"/>
    <col min="8" max="8" width="44.75" customWidth="1"/>
    <col min="9" max="9" width="17" customWidth="1"/>
  </cols>
  <sheetData>
    <row r="1" spans="1:9" ht="32.25" customHeight="1">
      <c r="A1" s="48" t="s">
        <v>37</v>
      </c>
      <c r="B1" s="48"/>
      <c r="C1" s="48"/>
      <c r="D1" s="48"/>
      <c r="E1" s="48"/>
      <c r="F1" s="48"/>
      <c r="G1" s="48"/>
      <c r="H1" s="48"/>
      <c r="I1" s="48"/>
    </row>
    <row r="2" spans="1:9" ht="35.25" customHeight="1">
      <c r="A2" t="s">
        <v>35</v>
      </c>
      <c r="I2" t="s">
        <v>36</v>
      </c>
    </row>
    <row r="3" spans="1:9" ht="42.75">
      <c r="A3" s="1" t="s">
        <v>0</v>
      </c>
      <c r="B3" s="25" t="s">
        <v>33</v>
      </c>
      <c r="C3" s="1" t="s">
        <v>1</v>
      </c>
      <c r="D3" s="1" t="s">
        <v>42</v>
      </c>
      <c r="E3" s="1" t="s">
        <v>40</v>
      </c>
      <c r="F3" s="2" t="s">
        <v>41</v>
      </c>
      <c r="G3" s="2" t="s">
        <v>34</v>
      </c>
      <c r="H3" s="2" t="s">
        <v>48</v>
      </c>
      <c r="I3" s="1" t="s">
        <v>2</v>
      </c>
    </row>
    <row r="4" spans="1:9" ht="30" customHeight="1">
      <c r="A4" s="3">
        <v>1</v>
      </c>
      <c r="B4" s="4" t="s">
        <v>32</v>
      </c>
      <c r="C4" s="5" t="s">
        <v>3</v>
      </c>
      <c r="D4" s="6" t="s">
        <v>4</v>
      </c>
      <c r="E4" s="7">
        <v>924.46</v>
      </c>
      <c r="F4" s="23">
        <v>1219.6400000000001</v>
      </c>
      <c r="G4" s="22">
        <v>78</v>
      </c>
      <c r="H4" s="28" t="s">
        <v>53</v>
      </c>
      <c r="I4" s="8"/>
    </row>
    <row r="5" spans="1:9" ht="30" customHeight="1">
      <c r="A5" s="3">
        <v>2</v>
      </c>
      <c r="B5" s="4" t="s">
        <v>32</v>
      </c>
      <c r="C5" s="26" t="s">
        <v>44</v>
      </c>
      <c r="D5" s="6" t="s">
        <v>5</v>
      </c>
      <c r="E5" s="9">
        <v>18216.21</v>
      </c>
      <c r="F5" s="23">
        <v>22306.04</v>
      </c>
      <c r="G5" s="22">
        <v>87</v>
      </c>
      <c r="H5" s="27" t="s">
        <v>58</v>
      </c>
      <c r="I5" s="8"/>
    </row>
    <row r="6" spans="1:9" ht="30" customHeight="1">
      <c r="A6" s="3">
        <v>3</v>
      </c>
      <c r="B6" s="4" t="s">
        <v>32</v>
      </c>
      <c r="C6" s="26" t="s">
        <v>43</v>
      </c>
      <c r="D6" s="6" t="s">
        <v>6</v>
      </c>
      <c r="E6" s="9">
        <v>2451.1</v>
      </c>
      <c r="F6" s="23">
        <v>13959.98</v>
      </c>
      <c r="G6" s="22">
        <v>84</v>
      </c>
      <c r="H6" s="27" t="s">
        <v>60</v>
      </c>
      <c r="I6" s="8"/>
    </row>
    <row r="7" spans="1:9" ht="30" customHeight="1">
      <c r="A7" s="3">
        <v>4</v>
      </c>
      <c r="B7" s="4" t="s">
        <v>32</v>
      </c>
      <c r="C7" s="26" t="s">
        <v>44</v>
      </c>
      <c r="D7" s="3" t="s">
        <v>7</v>
      </c>
      <c r="E7" s="10">
        <v>734.4</v>
      </c>
      <c r="F7" s="23">
        <v>6998</v>
      </c>
      <c r="G7" s="22">
        <v>79</v>
      </c>
      <c r="H7" s="28" t="s">
        <v>57</v>
      </c>
      <c r="I7" s="8"/>
    </row>
    <row r="8" spans="1:9" ht="30" customHeight="1">
      <c r="A8" s="3">
        <v>5</v>
      </c>
      <c r="B8" s="4" t="s">
        <v>32</v>
      </c>
      <c r="C8" s="26" t="s">
        <v>43</v>
      </c>
      <c r="D8" s="11" t="s">
        <v>8</v>
      </c>
      <c r="E8" s="9">
        <v>690.9</v>
      </c>
      <c r="F8" s="23">
        <v>13935.29</v>
      </c>
      <c r="G8" s="22">
        <v>80</v>
      </c>
      <c r="H8" s="27" t="s">
        <v>60</v>
      </c>
      <c r="I8" s="8"/>
    </row>
    <row r="9" spans="1:9" ht="30" customHeight="1">
      <c r="A9" s="3">
        <v>6</v>
      </c>
      <c r="B9" s="4" t="s">
        <v>32</v>
      </c>
      <c r="C9" s="26" t="s">
        <v>43</v>
      </c>
      <c r="D9" s="6" t="s">
        <v>9</v>
      </c>
      <c r="E9" s="9">
        <v>1097.47</v>
      </c>
      <c r="F9" s="23">
        <v>3841.15</v>
      </c>
      <c r="G9" s="22">
        <v>80</v>
      </c>
      <c r="H9" s="27" t="s">
        <v>60</v>
      </c>
      <c r="I9" s="8"/>
    </row>
    <row r="10" spans="1:9" ht="30" customHeight="1">
      <c r="A10" s="3">
        <v>7</v>
      </c>
      <c r="B10" s="4" t="s">
        <v>32</v>
      </c>
      <c r="C10" s="26" t="s">
        <v>44</v>
      </c>
      <c r="D10" s="6" t="s">
        <v>10</v>
      </c>
      <c r="E10" s="7">
        <v>710.46</v>
      </c>
      <c r="F10" s="23">
        <v>787</v>
      </c>
      <c r="G10" s="22">
        <v>86.5</v>
      </c>
      <c r="H10" s="27" t="s">
        <v>59</v>
      </c>
      <c r="I10" s="8"/>
    </row>
    <row r="11" spans="1:9" ht="30" customHeight="1">
      <c r="A11" s="3">
        <v>8</v>
      </c>
      <c r="B11" s="4" t="s">
        <v>32</v>
      </c>
      <c r="C11" s="26" t="s">
        <v>43</v>
      </c>
      <c r="D11" s="6" t="s">
        <v>11</v>
      </c>
      <c r="E11" s="7">
        <v>398.58</v>
      </c>
      <c r="F11" s="23">
        <v>528.29999999999995</v>
      </c>
      <c r="G11" s="22">
        <v>82.5</v>
      </c>
      <c r="H11" s="27" t="s">
        <v>60</v>
      </c>
      <c r="I11" s="8"/>
    </row>
    <row r="12" spans="1:9" ht="30" customHeight="1">
      <c r="A12" s="49" t="s">
        <v>38</v>
      </c>
      <c r="B12" s="49"/>
      <c r="C12" s="49"/>
      <c r="D12" s="49"/>
      <c r="E12" s="12">
        <f>SUM(E4:E11)</f>
        <v>25223.58</v>
      </c>
      <c r="F12" s="24">
        <f>SUM(F4:F11)</f>
        <v>63575.400000000009</v>
      </c>
      <c r="G12" s="21"/>
      <c r="H12" s="28"/>
      <c r="I12" s="8"/>
    </row>
    <row r="13" spans="1:9" ht="30" customHeight="1">
      <c r="A13" s="13">
        <v>1</v>
      </c>
      <c r="B13" s="14" t="s">
        <v>12</v>
      </c>
      <c r="C13" s="13" t="s">
        <v>3</v>
      </c>
      <c r="D13" s="15" t="s">
        <v>13</v>
      </c>
      <c r="E13" s="16">
        <v>80</v>
      </c>
      <c r="F13" s="24">
        <v>53.81</v>
      </c>
      <c r="G13" s="21">
        <v>80</v>
      </c>
      <c r="H13" s="28" t="s">
        <v>52</v>
      </c>
      <c r="I13" s="14" t="s">
        <v>14</v>
      </c>
    </row>
    <row r="14" spans="1:9" ht="30" customHeight="1">
      <c r="A14" s="13">
        <v>2</v>
      </c>
      <c r="B14" s="14" t="s">
        <v>12</v>
      </c>
      <c r="C14" s="13" t="s">
        <v>3</v>
      </c>
      <c r="D14" s="15" t="s">
        <v>15</v>
      </c>
      <c r="E14" s="16">
        <v>50</v>
      </c>
      <c r="F14" s="24">
        <v>50</v>
      </c>
      <c r="G14" s="21">
        <v>96.5</v>
      </c>
      <c r="H14" s="28" t="s">
        <v>51</v>
      </c>
      <c r="I14" s="17" t="s">
        <v>16</v>
      </c>
    </row>
    <row r="15" spans="1:9" ht="36" customHeight="1">
      <c r="A15" s="13">
        <v>3</v>
      </c>
      <c r="B15" s="14" t="s">
        <v>12</v>
      </c>
      <c r="C15" s="13" t="s">
        <v>17</v>
      </c>
      <c r="D15" s="15" t="s">
        <v>18</v>
      </c>
      <c r="E15" s="16">
        <v>12</v>
      </c>
      <c r="F15" s="24">
        <v>12</v>
      </c>
      <c r="G15" s="21">
        <v>90</v>
      </c>
      <c r="H15" s="30" t="s">
        <v>49</v>
      </c>
      <c r="I15" s="14" t="s">
        <v>19</v>
      </c>
    </row>
    <row r="16" spans="1:9" ht="38.25" customHeight="1">
      <c r="A16" s="13">
        <v>4</v>
      </c>
      <c r="B16" s="14" t="s">
        <v>12</v>
      </c>
      <c r="C16" s="13" t="s">
        <v>17</v>
      </c>
      <c r="D16" s="15" t="s">
        <v>20</v>
      </c>
      <c r="E16" s="16">
        <v>390</v>
      </c>
      <c r="F16" s="24">
        <v>390</v>
      </c>
      <c r="G16" s="21">
        <v>89.5</v>
      </c>
      <c r="H16" s="29" t="s">
        <v>62</v>
      </c>
      <c r="I16" s="14" t="s">
        <v>21</v>
      </c>
    </row>
    <row r="17" spans="1:9" ht="30" customHeight="1">
      <c r="A17" s="13">
        <v>5</v>
      </c>
      <c r="B17" s="14" t="s">
        <v>12</v>
      </c>
      <c r="C17" s="13" t="s">
        <v>22</v>
      </c>
      <c r="D17" s="15" t="s">
        <v>23</v>
      </c>
      <c r="E17" s="16">
        <v>136.6</v>
      </c>
      <c r="F17" s="24">
        <v>134.38</v>
      </c>
      <c r="G17" s="21">
        <v>85</v>
      </c>
      <c r="H17" s="28" t="s">
        <v>54</v>
      </c>
      <c r="I17" s="14" t="s">
        <v>24</v>
      </c>
    </row>
    <row r="18" spans="1:9" ht="30" customHeight="1">
      <c r="A18" s="13">
        <v>6</v>
      </c>
      <c r="B18" s="14" t="s">
        <v>12</v>
      </c>
      <c r="C18" s="13" t="s">
        <v>25</v>
      </c>
      <c r="D18" s="15" t="s">
        <v>26</v>
      </c>
      <c r="E18" s="16">
        <v>100</v>
      </c>
      <c r="F18" s="24">
        <v>100</v>
      </c>
      <c r="G18" s="21">
        <v>86</v>
      </c>
      <c r="H18" s="28" t="s">
        <v>50</v>
      </c>
      <c r="I18" s="18" t="s">
        <v>27</v>
      </c>
    </row>
    <row r="19" spans="1:9" ht="30" customHeight="1">
      <c r="A19" s="13">
        <v>7</v>
      </c>
      <c r="B19" s="14" t="s">
        <v>12</v>
      </c>
      <c r="C19" s="26" t="s">
        <v>43</v>
      </c>
      <c r="D19" s="19" t="s">
        <v>28</v>
      </c>
      <c r="E19" s="20">
        <v>471</v>
      </c>
      <c r="F19" s="24">
        <v>747.4</v>
      </c>
      <c r="G19" s="21">
        <v>86.5</v>
      </c>
      <c r="H19" s="28" t="s">
        <v>61</v>
      </c>
      <c r="I19" s="18" t="s">
        <v>45</v>
      </c>
    </row>
    <row r="20" spans="1:9" ht="42.75" customHeight="1">
      <c r="A20" s="13">
        <v>8</v>
      </c>
      <c r="B20" s="18" t="s">
        <v>29</v>
      </c>
      <c r="C20" s="26" t="s">
        <v>44</v>
      </c>
      <c r="D20" s="15" t="s">
        <v>30</v>
      </c>
      <c r="E20" s="16">
        <v>292</v>
      </c>
      <c r="F20" s="24">
        <v>266</v>
      </c>
      <c r="G20" s="21">
        <v>93.67</v>
      </c>
      <c r="H20" s="28" t="s">
        <v>55</v>
      </c>
      <c r="I20" s="14" t="s">
        <v>46</v>
      </c>
    </row>
    <row r="21" spans="1:9" ht="30" customHeight="1">
      <c r="A21" s="13">
        <v>9</v>
      </c>
      <c r="B21" s="14" t="s">
        <v>12</v>
      </c>
      <c r="C21" s="26" t="s">
        <v>44</v>
      </c>
      <c r="D21" s="15" t="s">
        <v>31</v>
      </c>
      <c r="E21" s="16">
        <v>750</v>
      </c>
      <c r="F21" s="24">
        <v>750</v>
      </c>
      <c r="G21" s="21">
        <v>82.8</v>
      </c>
      <c r="H21" s="28" t="s">
        <v>56</v>
      </c>
      <c r="I21" s="17" t="s">
        <v>47</v>
      </c>
    </row>
    <row r="22" spans="1:9" ht="30" customHeight="1">
      <c r="A22" s="49" t="s">
        <v>39</v>
      </c>
      <c r="B22" s="49"/>
      <c r="C22" s="49"/>
      <c r="D22" s="49"/>
      <c r="E22" s="12">
        <f>SUM(E13:E21)</f>
        <v>2281.6</v>
      </c>
      <c r="F22" s="24">
        <f>SUM(F13:F21)</f>
        <v>2503.59</v>
      </c>
      <c r="G22" s="8"/>
      <c r="H22" s="8"/>
      <c r="I22" s="8"/>
    </row>
  </sheetData>
  <mergeCells count="3">
    <mergeCell ref="A12:D12"/>
    <mergeCell ref="A22:D22"/>
    <mergeCell ref="A1:I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专项</vt:lpstr>
      <vt:lpstr>Sheet1</vt:lpstr>
      <vt:lpstr>Sheet2</vt:lpstr>
      <vt:lpstr>Sheet3</vt:lpstr>
      <vt:lpstr>专项!Print_Titles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何英</dc:creator>
  <cp:lastModifiedBy>袁伟栋</cp:lastModifiedBy>
  <cp:lastPrinted>2021-12-27T00:38:03Z</cp:lastPrinted>
  <dcterms:created xsi:type="dcterms:W3CDTF">2021-11-09T02:50:47Z</dcterms:created>
  <dcterms:modified xsi:type="dcterms:W3CDTF">2023-01-09T07:44:10Z</dcterms:modified>
</cp:coreProperties>
</file>