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21720" windowHeight="9585"/>
  </bookViews>
  <sheets>
    <sheet name="部门整体" sheetId="4" r:id="rId1"/>
    <sheet name="Sheet1" sheetId="1" r:id="rId2"/>
    <sheet name="Sheet2" sheetId="2" r:id="rId3"/>
    <sheet name="Sheet3" sheetId="3" r:id="rId4"/>
  </sheets>
  <definedNames>
    <definedName name="_xlnm.Print_Titles" localSheetId="0">部门整体!$2:$4</definedName>
  </definedNames>
  <calcPr calcId="124519"/>
</workbook>
</file>

<file path=xl/calcChain.xml><?xml version="1.0" encoding="utf-8"?>
<calcChain xmlns="http://schemas.openxmlformats.org/spreadsheetml/2006/main">
  <c r="E13" i="4"/>
  <c r="F22" i="2"/>
  <c r="E22"/>
  <c r="F12"/>
  <c r="E12"/>
</calcChain>
</file>

<file path=xl/sharedStrings.xml><?xml version="1.0" encoding="utf-8"?>
<sst xmlns="http://schemas.openxmlformats.org/spreadsheetml/2006/main" count="136" uniqueCount="90">
  <si>
    <t xml:space="preserve">序号 </t>
  </si>
  <si>
    <t xml:space="preserve">评价组 </t>
  </si>
  <si>
    <t>备注</t>
  </si>
  <si>
    <t>财政局行政事业股</t>
  </si>
  <si>
    <t>攀枝花市仁和区幼儿园</t>
  </si>
  <si>
    <t>攀枝花市仁和区土地储备中心</t>
  </si>
  <si>
    <t>攀枝花市仁和区农业农村局</t>
  </si>
  <si>
    <t>攀枝花市仁和区水利局</t>
  </si>
  <si>
    <t>攀枝花市仁和区住房和城乡建设局</t>
  </si>
  <si>
    <t>攀枝花市仁和区大河中路街道办事处</t>
  </si>
  <si>
    <t>攀枝花市仁和区司法局</t>
  </si>
  <si>
    <t>攀枝花市仁和区大田医院</t>
  </si>
  <si>
    <t>专项项目绩效评价</t>
  </si>
  <si>
    <t>青少年活动中心经费</t>
  </si>
  <si>
    <t>区教育体育局</t>
  </si>
  <si>
    <t>艾滋病防治筛查经费</t>
  </si>
  <si>
    <t>区卫生健康局</t>
  </si>
  <si>
    <t>财政局涉农资金管理股</t>
  </si>
  <si>
    <t>2020年农产品质量安全项目</t>
  </si>
  <si>
    <t>区农业农村局、乡镇</t>
  </si>
  <si>
    <t>2020年森林防火经费</t>
  </si>
  <si>
    <t>区林业局</t>
  </si>
  <si>
    <t>财政局预算股</t>
  </si>
  <si>
    <t>同德镇基层治理财政资金</t>
  </si>
  <si>
    <t>同德镇</t>
  </si>
  <si>
    <t>财政局经济建设股</t>
  </si>
  <si>
    <t>川沙路口绿化景观</t>
  </si>
  <si>
    <t>区住房和城乡建设局</t>
  </si>
  <si>
    <t>污水主管和排洪管网建设工程（五交化至大河东岸片区）</t>
  </si>
  <si>
    <t>政策性绩效评价</t>
  </si>
  <si>
    <t>2020年农业保险保费补贴</t>
  </si>
  <si>
    <t>区综合档案馆建设项目</t>
  </si>
  <si>
    <t>部门预算整体绩效评价</t>
    <phoneticPr fontId="1" type="noConversion"/>
  </si>
  <si>
    <t>项目类别</t>
    <phoneticPr fontId="1" type="noConversion"/>
  </si>
  <si>
    <t>评价得分</t>
    <phoneticPr fontId="1" type="noConversion"/>
  </si>
  <si>
    <t>编制单位：财政监督与绩效管理股</t>
    <phoneticPr fontId="1" type="noConversion"/>
  </si>
  <si>
    <t>金额单位：万元</t>
    <phoneticPr fontId="1" type="noConversion"/>
  </si>
  <si>
    <t>2021年绩效重点评价项目情况统计表</t>
    <phoneticPr fontId="1" type="noConversion"/>
  </si>
  <si>
    <t>整体评价金额合计</t>
    <phoneticPr fontId="1" type="noConversion"/>
  </si>
  <si>
    <t>专项评价金额合计</t>
    <phoneticPr fontId="1" type="noConversion"/>
  </si>
  <si>
    <t>股室报送评价金额（万元）</t>
    <phoneticPr fontId="1" type="noConversion"/>
  </si>
  <si>
    <t>实际评价金额（万元）</t>
    <phoneticPr fontId="1" type="noConversion"/>
  </si>
  <si>
    <t>部门名称 （项目名称）</t>
    <phoneticPr fontId="1" type="noConversion"/>
  </si>
  <si>
    <t>中介机构（容泰会计师事务所）</t>
    <phoneticPr fontId="1" type="noConversion"/>
  </si>
  <si>
    <t>中介机构（雄州会计咨询有限公司）</t>
    <phoneticPr fontId="1" type="noConversion"/>
  </si>
  <si>
    <t xml:space="preserve">区住房和城乡建设局 </t>
    <phoneticPr fontId="1" type="noConversion"/>
  </si>
  <si>
    <t xml:space="preserve">区财政局及各农业保险承保机构 </t>
    <phoneticPr fontId="1" type="noConversion"/>
  </si>
  <si>
    <t xml:space="preserve">区档案馆 </t>
    <phoneticPr fontId="1" type="noConversion"/>
  </si>
  <si>
    <t>存在的主要问题</t>
  </si>
  <si>
    <t>购买农产品抽样样品一人经办；项目主管部门监管不到位，个别乡镇项目资金滞留；畜牧农产品检测没有检测结果。</t>
    <phoneticPr fontId="1" type="noConversion"/>
  </si>
  <si>
    <t>项目暂未完成竣工验收、审计和结算</t>
    <phoneticPr fontId="1" type="noConversion"/>
  </si>
  <si>
    <t>项目资金预算不够进准、项目资金未专款专用、会计基础工作及账务处理不规范。</t>
    <phoneticPr fontId="1" type="noConversion"/>
  </si>
  <si>
    <t>厉行节约做的不到位、教体局办公经费挤占专项经费、支出票据不规范，</t>
    <phoneticPr fontId="1" type="noConversion"/>
  </si>
  <si>
    <t>项目资金未专款专用，挤占挪用专项经费；会计基础工作不规范、违规支付福利费；预算执行不力，无预算支付。</t>
    <phoneticPr fontId="1" type="noConversion"/>
  </si>
  <si>
    <t>基层公益设施管理水平不高、财务管理及账务处理不规范。</t>
    <phoneticPr fontId="1" type="noConversion"/>
  </si>
  <si>
    <t>农户参保险种未做到应保尽保；个别档案资料不规范；损失理赔清单被保险人签字确认由人代签的情况；个别险种投保超过控制数。</t>
    <phoneticPr fontId="1" type="noConversion"/>
  </si>
  <si>
    <t>项目取得了竣工验收报告，未在规定时限内进行决算审计；项目资金管理办法中未明确项目资金分配方案及流程。</t>
    <phoneticPr fontId="1" type="noConversion"/>
  </si>
  <si>
    <t>财务管理不规范，会计基础工作薄弱。</t>
    <phoneticPr fontId="1" type="noConversion"/>
  </si>
  <si>
    <t>财务管理不规范</t>
  </si>
  <si>
    <t>财务管理不规范</t>
    <phoneticPr fontId="1" type="noConversion"/>
  </si>
  <si>
    <t>财务管理、内控制度不规范，资产管理不到位。</t>
    <phoneticPr fontId="1" type="noConversion"/>
  </si>
  <si>
    <t>项目时效目标未完成；已完工项目未及时进行结算；工程变更未按相关程序报同级政府和发展和改革局批准。</t>
    <phoneticPr fontId="1" type="noConversion"/>
  </si>
  <si>
    <t>森林防火物资采购程序集手续需进一步规范、完善，物资领用的台账不完整，部分确实经办人签字；项目资金未做到全部转款专用。</t>
    <phoneticPr fontId="1" type="noConversion"/>
  </si>
  <si>
    <t>项目类别</t>
    <phoneticPr fontId="1" type="noConversion"/>
  </si>
  <si>
    <t>部门名称 （项目名称）</t>
    <phoneticPr fontId="1" type="noConversion"/>
  </si>
  <si>
    <t>实际评价金额（万元）</t>
    <phoneticPr fontId="1" type="noConversion"/>
  </si>
  <si>
    <t>评价得分</t>
    <phoneticPr fontId="1" type="noConversion"/>
  </si>
  <si>
    <t>部门预算整体绩效评价</t>
    <phoneticPr fontId="1" type="noConversion"/>
  </si>
  <si>
    <t>中介机构（雄州会计咨询有限公司）</t>
    <phoneticPr fontId="1" type="noConversion"/>
  </si>
  <si>
    <t>整体评价金额合计</t>
    <phoneticPr fontId="1" type="noConversion"/>
  </si>
  <si>
    <t>制表单位：仁和区财政局</t>
    <phoneticPr fontId="1" type="noConversion"/>
  </si>
  <si>
    <t>附件1</t>
    <phoneticPr fontId="1" type="noConversion"/>
  </si>
  <si>
    <t>2022年部门预算整体绩效评价统计表</t>
    <phoneticPr fontId="1" type="noConversion"/>
  </si>
  <si>
    <t>南向门户开发中心（仁和区住建局）</t>
    <phoneticPr fontId="29" type="noConversion"/>
  </si>
  <si>
    <t>仁和区水利局</t>
    <phoneticPr fontId="29" type="noConversion"/>
  </si>
  <si>
    <t>仁和区市场监管局</t>
    <phoneticPr fontId="29" type="noConversion"/>
  </si>
  <si>
    <t>仁和区宣传部</t>
    <phoneticPr fontId="29" type="noConversion"/>
  </si>
  <si>
    <t>仁和区务本中小学</t>
    <phoneticPr fontId="29" type="noConversion"/>
  </si>
  <si>
    <t>仁和区布德镇</t>
    <phoneticPr fontId="29" type="noConversion"/>
  </si>
  <si>
    <t>仁和区前进镇</t>
    <phoneticPr fontId="29" type="noConversion"/>
  </si>
  <si>
    <t>仁和区民政局</t>
    <phoneticPr fontId="29" type="noConversion"/>
  </si>
  <si>
    <t>一、财务管理方面：存在原始依据不齐全、不合规以及差旅报销不规范的情况。二、制度建设方面：未及时建立单位内部控制制度。</t>
    <phoneticPr fontId="1" type="noConversion"/>
  </si>
  <si>
    <t>一、预决算管理有待进一步加强。本次评价发现，上报仁和区财政局的部门决算报表与账面数据存在不一致的情况，且预算数与决算数相差较大。二、资产管理有待进一步加强。三、补贴资金管理方面：本次评价发现，部分符合享受“重度残疾人护理补贴”政策的残疾人，尚未及时纳为补贴对象。四、财务管理方面：1.存量资金未及时上缴；2.项目资金核算及管理不规范；3.专户资金审批滞后及审批不完整的情况。五、会计基础工作薄弱。</t>
    <phoneticPr fontId="1" type="noConversion"/>
  </si>
  <si>
    <t>中介机构（攀枝花永道和会计咨询有限公司）</t>
    <phoneticPr fontId="1" type="noConversion"/>
  </si>
  <si>
    <t>一、会计基础工作方面：存在审批时间滞后以及会计核算不够准确的情况。二、财务管理方面：1.存在未使用公务卡结算的情况；2.存在原始依据不齐全、不合规的情况；3.存在未专款专用的情况；4.往来借款管理不规范；5.个别项目经费管理存在的问题。</t>
    <phoneticPr fontId="1" type="noConversion"/>
  </si>
  <si>
    <t>财务管理方面存在原始依据不齐全、不合规的情况。</t>
    <phoneticPr fontId="1" type="noConversion"/>
  </si>
  <si>
    <t>一、会计基础工作方面：存在审批不合规以及支付流程不规范的情况。二、财务管理方面：1.存在未使用公务卡情况；2.存在公务接待陪同人员超标准的情况；3.存在原始依据不齐全、不合规的情况；4.存在费用报销不规范的情况。</t>
    <phoneticPr fontId="1" type="noConversion"/>
  </si>
  <si>
    <t>一、会计基础工作方：存在会计核算不够准确情况。二、财务管理方面：1.存在原始依据不齐全、不合规的情况；2.存在差旅费报销范围不规范的情况。</t>
    <phoneticPr fontId="1" type="noConversion"/>
  </si>
  <si>
    <t>一、会计基础工作方面：存在审批不规范以及部分会计凭证核算未分项编制分录的情况。二、财务管理方面：1.存在原始依据不齐全、不合规的情况；2.存在存量资金未完全清理的情况。</t>
    <phoneticPr fontId="1" type="noConversion"/>
  </si>
  <si>
    <t>一、会计基础工作方面：1.部分记账凭证中记账人、复核人、制单人为同一人；2.存在会计核算不够准确的情况；3.存在票据审核不严的问题。二、财务管理方面：存在原始依据不齐全、不合规的情况。</t>
    <phoneticPr fontId="1" type="noConversion"/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</si>
</sst>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76" formatCode="_-* #,##0.00_-;\-* #,##0.00_-;_-* &quot;-&quot;??_-;_-@_-"/>
    <numFmt numFmtId="177" formatCode="0.00_ "/>
  </numFmts>
  <fonts count="3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10"/>
      <color indexed="8"/>
      <name val="宋体"/>
      <family val="3"/>
      <charset val="134"/>
    </font>
    <font>
      <b/>
      <sz val="10"/>
      <color theme="1"/>
      <name val="宋体"/>
      <family val="3"/>
      <charset val="134"/>
      <scheme val="minor"/>
    </font>
    <font>
      <sz val="11"/>
      <color indexed="8"/>
      <name val="仿宋_GB2312"/>
      <family val="3"/>
      <charset val="134"/>
    </font>
    <font>
      <sz val="9"/>
      <name val="宋体"/>
      <charset val="134"/>
    </font>
    <font>
      <sz val="12"/>
      <color indexed="8"/>
      <name val="仿宋_GB2312"/>
      <family val="3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3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6">
    <xf numFmtId="0" fontId="0" fillId="0" borderId="0">
      <alignment vertical="center"/>
    </xf>
    <xf numFmtId="0" fontId="2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12" fillId="20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0" fontId="2" fillId="0" borderId="0"/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13" borderId="5" applyNumberFormat="0" applyAlignment="0" applyProtection="0">
      <alignment vertical="center"/>
    </xf>
    <xf numFmtId="0" fontId="12" fillId="20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13" borderId="8" applyNumberFormat="0" applyAlignment="0" applyProtection="0">
      <alignment vertical="center"/>
    </xf>
    <xf numFmtId="0" fontId="18" fillId="7" borderId="5" applyNumberFormat="0" applyAlignment="0" applyProtection="0">
      <alignment vertical="center"/>
    </xf>
    <xf numFmtId="0" fontId="2" fillId="8" borderId="9" applyNumberFormat="0" applyFont="0" applyAlignment="0" applyProtection="0">
      <alignment vertical="center"/>
    </xf>
    <xf numFmtId="43" fontId="25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19" fillId="0" borderId="10" xfId="1" applyFont="1" applyBorder="1" applyAlignment="1">
      <alignment horizontal="center" vertical="center" wrapText="1"/>
    </xf>
    <xf numFmtId="0" fontId="19" fillId="0" borderId="10" xfId="1" applyFont="1" applyFill="1" applyBorder="1" applyAlignment="1">
      <alignment horizontal="center" vertical="center" wrapText="1"/>
    </xf>
    <xf numFmtId="0" fontId="22" fillId="0" borderId="10" xfId="1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22" fillId="0" borderId="10" xfId="1" applyFont="1" applyBorder="1" applyAlignment="1">
      <alignment horizontal="center"/>
    </xf>
    <xf numFmtId="0" fontId="23" fillId="24" borderId="10" xfId="1" applyFont="1" applyFill="1" applyBorder="1" applyAlignment="1">
      <alignment horizontal="center" vertical="center" wrapText="1"/>
    </xf>
    <xf numFmtId="176" fontId="22" fillId="0" borderId="10" xfId="1" applyNumberFormat="1" applyFont="1" applyBorder="1" applyAlignment="1">
      <alignment horizontal="center"/>
    </xf>
    <xf numFmtId="0" fontId="23" fillId="0" borderId="10" xfId="0" applyFont="1" applyBorder="1">
      <alignment vertical="center"/>
    </xf>
    <xf numFmtId="176" fontId="22" fillId="0" borderId="10" xfId="1" applyNumberFormat="1" applyFont="1" applyBorder="1"/>
    <xf numFmtId="176" fontId="22" fillId="0" borderId="10" xfId="1" applyNumberFormat="1" applyFont="1" applyBorder="1" applyAlignment="1">
      <alignment horizontal="center" vertical="center" wrapText="1"/>
    </xf>
    <xf numFmtId="0" fontId="24" fillId="24" borderId="10" xfId="1" applyFont="1" applyFill="1" applyBorder="1" applyAlignment="1">
      <alignment horizontal="center" vertical="center" wrapText="1"/>
    </xf>
    <xf numFmtId="176" fontId="23" fillId="0" borderId="10" xfId="0" applyNumberFormat="1" applyFont="1" applyBorder="1">
      <alignment vertical="center"/>
    </xf>
    <xf numFmtId="0" fontId="22" fillId="0" borderId="10" xfId="43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center" vertical="center" wrapText="1"/>
    </xf>
    <xf numFmtId="0" fontId="24" fillId="0" borderId="10" xfId="43" applyFont="1" applyFill="1" applyBorder="1" applyAlignment="1">
      <alignment horizontal="left" vertical="center" wrapText="1"/>
    </xf>
    <xf numFmtId="176" fontId="24" fillId="0" borderId="10" xfId="43" applyNumberFormat="1" applyFont="1" applyFill="1" applyBorder="1" applyAlignment="1">
      <alignment horizontal="center" vertical="center" wrapText="1"/>
    </xf>
    <xf numFmtId="0" fontId="23" fillId="24" borderId="10" xfId="43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horizontal="center" vertical="center" wrapText="1"/>
    </xf>
    <xf numFmtId="0" fontId="23" fillId="0" borderId="10" xfId="43" applyFont="1" applyFill="1" applyBorder="1" applyAlignment="1">
      <alignment horizontal="left" vertical="center" wrapText="1"/>
    </xf>
    <xf numFmtId="176" fontId="23" fillId="0" borderId="10" xfId="43" applyNumberFormat="1" applyFont="1" applyFill="1" applyBorder="1" applyAlignment="1">
      <alignment horizontal="center" vertical="center" wrapText="1"/>
    </xf>
    <xf numFmtId="177" fontId="23" fillId="0" borderId="10" xfId="0" applyNumberFormat="1" applyFont="1" applyBorder="1">
      <alignment vertical="center"/>
    </xf>
    <xf numFmtId="177" fontId="22" fillId="0" borderId="10" xfId="1" applyNumberFormat="1" applyFont="1" applyBorder="1"/>
    <xf numFmtId="43" fontId="22" fillId="0" borderId="10" xfId="85" applyFont="1" applyBorder="1" applyAlignment="1"/>
    <xf numFmtId="43" fontId="23" fillId="0" borderId="10" xfId="85" applyFont="1" applyBorder="1">
      <alignment vertical="center"/>
    </xf>
    <xf numFmtId="0" fontId="20" fillId="0" borderId="10" xfId="0" applyFont="1" applyBorder="1" applyAlignment="1">
      <alignment horizontal="center" vertical="center"/>
    </xf>
    <xf numFmtId="0" fontId="22" fillId="0" borderId="10" xfId="1" applyFont="1" applyBorder="1" applyAlignment="1">
      <alignment horizontal="center" wrapText="1"/>
    </xf>
    <xf numFmtId="177" fontId="22" fillId="0" borderId="10" xfId="1" applyNumberFormat="1" applyFont="1" applyBorder="1" applyAlignment="1">
      <alignment wrapText="1"/>
    </xf>
    <xf numFmtId="177" fontId="23" fillId="0" borderId="10" xfId="0" applyNumberFormat="1" applyFont="1" applyBorder="1" applyAlignment="1">
      <alignment vertical="center" wrapText="1"/>
    </xf>
    <xf numFmtId="177" fontId="23" fillId="0" borderId="10" xfId="0" applyNumberFormat="1" applyFont="1" applyBorder="1" applyAlignment="1">
      <alignment horizontal="left" vertical="center" wrapText="1"/>
    </xf>
    <xf numFmtId="177" fontId="22" fillId="0" borderId="10" xfId="1" applyNumberFormat="1" applyFont="1" applyBorder="1" applyAlignment="1">
      <alignment horizontal="left" wrapText="1"/>
    </xf>
    <xf numFmtId="0" fontId="26" fillId="0" borderId="10" xfId="1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/>
    </xf>
    <xf numFmtId="0" fontId="26" fillId="0" borderId="10" xfId="1" applyFont="1" applyFill="1" applyBorder="1" applyAlignment="1">
      <alignment horizontal="center" vertical="center" wrapText="1"/>
    </xf>
    <xf numFmtId="0" fontId="23" fillId="0" borderId="0" xfId="0" applyFont="1">
      <alignment vertical="center"/>
    </xf>
    <xf numFmtId="0" fontId="22" fillId="0" borderId="10" xfId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vertical="center" wrapText="1"/>
    </xf>
    <xf numFmtId="0" fontId="28" fillId="0" borderId="10" xfId="0" applyFont="1" applyFill="1" applyBorder="1" applyAlignment="1">
      <alignment horizontal="center" vertical="center" wrapText="1"/>
    </xf>
    <xf numFmtId="43" fontId="22" fillId="0" borderId="10" xfId="85" applyFont="1" applyFill="1" applyBorder="1" applyAlignment="1">
      <alignment vertical="center"/>
    </xf>
    <xf numFmtId="177" fontId="22" fillId="0" borderId="10" xfId="1" applyNumberFormat="1" applyFont="1" applyFill="1" applyBorder="1" applyAlignment="1">
      <alignment vertical="center"/>
    </xf>
    <xf numFmtId="177" fontId="22" fillId="0" borderId="10" xfId="1" applyNumberFormat="1" applyFont="1" applyFill="1" applyBorder="1" applyAlignment="1">
      <alignment horizontal="left" vertical="center" wrapText="1"/>
    </xf>
    <xf numFmtId="0" fontId="23" fillId="0" borderId="10" xfId="0" applyFont="1" applyFill="1" applyBorder="1">
      <alignment vertical="center"/>
    </xf>
    <xf numFmtId="0" fontId="23" fillId="0" borderId="0" xfId="0" applyFont="1" applyFill="1">
      <alignment vertical="center"/>
    </xf>
    <xf numFmtId="0" fontId="30" fillId="0" borderId="10" xfId="0" applyFont="1" applyFill="1" applyBorder="1" applyAlignment="1">
      <alignment horizontal="center" vertical="center" wrapText="1"/>
    </xf>
    <xf numFmtId="177" fontId="23" fillId="0" borderId="10" xfId="0" applyNumberFormat="1" applyFont="1" applyFill="1" applyBorder="1" applyAlignment="1">
      <alignment horizontal="left" vertical="center" wrapText="1"/>
    </xf>
    <xf numFmtId="43" fontId="22" fillId="0" borderId="10" xfId="85" applyFont="1" applyFill="1" applyBorder="1" applyAlignment="1">
      <alignment horizontal="center" vertical="center"/>
    </xf>
    <xf numFmtId="177" fontId="22" fillId="0" borderId="10" xfId="1" applyNumberFormat="1" applyFont="1" applyFill="1" applyBorder="1" applyAlignment="1">
      <alignment horizontal="right" vertical="center"/>
    </xf>
    <xf numFmtId="0" fontId="21" fillId="0" borderId="0" xfId="0" applyFont="1" applyAlignment="1">
      <alignment horizontal="center" vertical="center"/>
    </xf>
    <xf numFmtId="0" fontId="23" fillId="0" borderId="10" xfId="0" applyFont="1" applyBorder="1" applyAlignment="1">
      <alignment horizontal="center" vertical="center"/>
    </xf>
  </cellXfs>
  <cellStyles count="86">
    <cellStyle name="20% - 强调文字颜色 1 2" xfId="2"/>
    <cellStyle name="20% - 强调文字颜色 1 3" xfId="44"/>
    <cellStyle name="20% - 强调文字颜色 2 2" xfId="3"/>
    <cellStyle name="20% - 强调文字颜色 2 3" xfId="45"/>
    <cellStyle name="20% - 强调文字颜色 3 2" xfId="4"/>
    <cellStyle name="20% - 强调文字颜色 3 3" xfId="46"/>
    <cellStyle name="20% - 强调文字颜色 4 2" xfId="5"/>
    <cellStyle name="20% - 强调文字颜色 4 3" xfId="47"/>
    <cellStyle name="20% - 强调文字颜色 5 2" xfId="6"/>
    <cellStyle name="20% - 强调文字颜色 5 3" xfId="48"/>
    <cellStyle name="20% - 强调文字颜色 6 2" xfId="7"/>
    <cellStyle name="20% - 强调文字颜色 6 3" xfId="49"/>
    <cellStyle name="40% - 强调文字颜色 1 2" xfId="8"/>
    <cellStyle name="40% - 强调文字颜色 1 3" xfId="50"/>
    <cellStyle name="40% - 强调文字颜色 2 2" xfId="9"/>
    <cellStyle name="40% - 强调文字颜色 2 3" xfId="51"/>
    <cellStyle name="40% - 强调文字颜色 3 2" xfId="10"/>
    <cellStyle name="40% - 强调文字颜色 3 3" xfId="52"/>
    <cellStyle name="40% - 强调文字颜色 4 2" xfId="11"/>
    <cellStyle name="40% - 强调文字颜色 4 3" xfId="53"/>
    <cellStyle name="40% - 强调文字颜色 5 2" xfId="12"/>
    <cellStyle name="40% - 强调文字颜色 5 3" xfId="54"/>
    <cellStyle name="40% - 强调文字颜色 6 2" xfId="13"/>
    <cellStyle name="40% - 强调文字颜色 6 3" xfId="55"/>
    <cellStyle name="60% - 强调文字颜色 1 2" xfId="14"/>
    <cellStyle name="60% - 强调文字颜色 1 3" xfId="56"/>
    <cellStyle name="60% - 强调文字颜色 2 2" xfId="15"/>
    <cellStyle name="60% - 强调文字颜色 2 3" xfId="57"/>
    <cellStyle name="60% - 强调文字颜色 3 2" xfId="16"/>
    <cellStyle name="60% - 强调文字颜色 3 3" xfId="58"/>
    <cellStyle name="60% - 强调文字颜色 4 2" xfId="17"/>
    <cellStyle name="60% - 强调文字颜色 4 3" xfId="59"/>
    <cellStyle name="60% - 强调文字颜色 5 2" xfId="18"/>
    <cellStyle name="60% - 强调文字颜色 5 3" xfId="60"/>
    <cellStyle name="60% - 强调文字颜色 6 2" xfId="19"/>
    <cellStyle name="60% - 强调文字颜色 6 3" xfId="61"/>
    <cellStyle name="标题 1 2" xfId="21"/>
    <cellStyle name="标题 1 3" xfId="63"/>
    <cellStyle name="标题 2 2" xfId="22"/>
    <cellStyle name="标题 2 3" xfId="64"/>
    <cellStyle name="标题 3 2" xfId="23"/>
    <cellStyle name="标题 3 3" xfId="65"/>
    <cellStyle name="标题 4 2" xfId="24"/>
    <cellStyle name="标题 4 3" xfId="66"/>
    <cellStyle name="标题 5" xfId="20"/>
    <cellStyle name="标题 6" xfId="62"/>
    <cellStyle name="差 2" xfId="25"/>
    <cellStyle name="差 3" xfId="67"/>
    <cellStyle name="常规" xfId="0" builtinId="0"/>
    <cellStyle name="常规 2" xfId="1"/>
    <cellStyle name="常规 3" xfId="43"/>
    <cellStyle name="好 2" xfId="26"/>
    <cellStyle name="好 3" xfId="68"/>
    <cellStyle name="汇总 2" xfId="27"/>
    <cellStyle name="汇总 3" xfId="69"/>
    <cellStyle name="计算 2" xfId="28"/>
    <cellStyle name="计算 3" xfId="70"/>
    <cellStyle name="检查单元格 2" xfId="29"/>
    <cellStyle name="检查单元格 3" xfId="71"/>
    <cellStyle name="解释性文本 2" xfId="30"/>
    <cellStyle name="解释性文本 3" xfId="72"/>
    <cellStyle name="警告文本 2" xfId="31"/>
    <cellStyle name="警告文本 3" xfId="73"/>
    <cellStyle name="链接单元格 2" xfId="32"/>
    <cellStyle name="链接单元格 3" xfId="74"/>
    <cellStyle name="千位分隔" xfId="85" builtinId="3"/>
    <cellStyle name="强调文字颜色 1 2" xfId="33"/>
    <cellStyle name="强调文字颜色 1 3" xfId="75"/>
    <cellStyle name="强调文字颜色 2 2" xfId="34"/>
    <cellStyle name="强调文字颜色 2 3" xfId="76"/>
    <cellStyle name="强调文字颜色 3 2" xfId="35"/>
    <cellStyle name="强调文字颜色 3 3" xfId="77"/>
    <cellStyle name="强调文字颜色 4 2" xfId="36"/>
    <cellStyle name="强调文字颜色 4 3" xfId="78"/>
    <cellStyle name="强调文字颜色 5 2" xfId="37"/>
    <cellStyle name="强调文字颜色 5 3" xfId="79"/>
    <cellStyle name="强调文字颜色 6 2" xfId="38"/>
    <cellStyle name="强调文字颜色 6 3" xfId="80"/>
    <cellStyle name="适中 2" xfId="39"/>
    <cellStyle name="适中 3" xfId="81"/>
    <cellStyle name="输出 2" xfId="40"/>
    <cellStyle name="输出 3" xfId="82"/>
    <cellStyle name="输入 2" xfId="41"/>
    <cellStyle name="输入 3" xfId="83"/>
    <cellStyle name="注释 2" xfId="42"/>
    <cellStyle name="注释 3" xfId="84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3"/>
  <sheetViews>
    <sheetView tabSelected="1" topLeftCell="A4" workbookViewId="0">
      <selection activeCell="G26" sqref="G26"/>
    </sheetView>
  </sheetViews>
  <sheetFormatPr defaultRowHeight="13.5"/>
  <cols>
    <col min="1" max="1" width="5.5" customWidth="1"/>
    <col min="2" max="2" width="12.875" customWidth="1"/>
    <col min="3" max="3" width="18.875" customWidth="1"/>
    <col min="4" max="4" width="21.125" customWidth="1"/>
    <col min="5" max="5" width="14.375" customWidth="1"/>
    <col min="6" max="6" width="10.25" customWidth="1"/>
    <col min="7" max="7" width="66.125" customWidth="1"/>
    <col min="8" max="8" width="16.125" customWidth="1"/>
  </cols>
  <sheetData>
    <row r="1" spans="1:8">
      <c r="A1" t="s">
        <v>71</v>
      </c>
    </row>
    <row r="2" spans="1:8" ht="32.25" customHeight="1">
      <c r="A2" s="47" t="s">
        <v>72</v>
      </c>
      <c r="B2" s="47"/>
      <c r="C2" s="47"/>
      <c r="D2" s="47"/>
      <c r="E2" s="47"/>
      <c r="F2" s="47"/>
      <c r="G2" s="47"/>
      <c r="H2" s="47"/>
    </row>
    <row r="3" spans="1:8" ht="35.25" customHeight="1">
      <c r="A3" t="s">
        <v>70</v>
      </c>
      <c r="H3" t="s">
        <v>36</v>
      </c>
    </row>
    <row r="4" spans="1:8" s="34" customFormat="1" ht="52.5" customHeight="1">
      <c r="A4" s="31" t="s">
        <v>0</v>
      </c>
      <c r="B4" s="32" t="s">
        <v>63</v>
      </c>
      <c r="C4" s="31" t="s">
        <v>1</v>
      </c>
      <c r="D4" s="31" t="s">
        <v>64</v>
      </c>
      <c r="E4" s="33" t="s">
        <v>65</v>
      </c>
      <c r="F4" s="33" t="s">
        <v>66</v>
      </c>
      <c r="G4" s="33" t="s">
        <v>48</v>
      </c>
      <c r="H4" s="31" t="s">
        <v>2</v>
      </c>
    </row>
    <row r="5" spans="1:8" s="42" customFormat="1" ht="52.5" customHeight="1">
      <c r="A5" s="35">
        <v>1</v>
      </c>
      <c r="B5" s="36" t="s">
        <v>67</v>
      </c>
      <c r="C5" s="35" t="s">
        <v>68</v>
      </c>
      <c r="D5" s="37" t="s">
        <v>73</v>
      </c>
      <c r="E5" s="38">
        <v>49.94</v>
      </c>
      <c r="F5" s="39">
        <v>88.25</v>
      </c>
      <c r="G5" s="40" t="s">
        <v>81</v>
      </c>
      <c r="H5" s="41"/>
    </row>
    <row r="6" spans="1:8" s="42" customFormat="1" ht="59.25" customHeight="1">
      <c r="A6" s="35">
        <v>2</v>
      </c>
      <c r="B6" s="36" t="s">
        <v>67</v>
      </c>
      <c r="C6" s="35" t="s">
        <v>68</v>
      </c>
      <c r="D6" s="43" t="s">
        <v>79</v>
      </c>
      <c r="E6" s="38">
        <v>5836.64</v>
      </c>
      <c r="F6" s="39">
        <v>82.2</v>
      </c>
      <c r="G6" s="44" t="s">
        <v>84</v>
      </c>
      <c r="H6" s="41"/>
    </row>
    <row r="7" spans="1:8" s="42" customFormat="1" ht="66" customHeight="1">
      <c r="A7" s="35">
        <v>3</v>
      </c>
      <c r="B7" s="36" t="s">
        <v>67</v>
      </c>
      <c r="C7" s="35" t="s">
        <v>44</v>
      </c>
      <c r="D7" s="43" t="s">
        <v>76</v>
      </c>
      <c r="E7" s="38">
        <v>515.80999999999995</v>
      </c>
      <c r="F7" s="39">
        <v>81.27</v>
      </c>
      <c r="G7" s="40" t="s">
        <v>86</v>
      </c>
      <c r="H7" s="41"/>
    </row>
    <row r="8" spans="1:8" s="42" customFormat="1" ht="52.5" customHeight="1">
      <c r="A8" s="35">
        <v>4</v>
      </c>
      <c r="B8" s="36" t="s">
        <v>67</v>
      </c>
      <c r="C8" s="35" t="s">
        <v>83</v>
      </c>
      <c r="D8" s="43" t="s">
        <v>74</v>
      </c>
      <c r="E8" s="38">
        <v>4803.75</v>
      </c>
      <c r="F8" s="39">
        <v>80</v>
      </c>
      <c r="G8" s="40" t="s">
        <v>88</v>
      </c>
      <c r="H8" s="41"/>
    </row>
    <row r="9" spans="1:8" s="42" customFormat="1" ht="52.5" customHeight="1">
      <c r="A9" s="35">
        <v>5</v>
      </c>
      <c r="B9" s="36" t="s">
        <v>67</v>
      </c>
      <c r="C9" s="35" t="s">
        <v>83</v>
      </c>
      <c r="D9" s="43" t="s">
        <v>75</v>
      </c>
      <c r="E9" s="38">
        <v>1688.48</v>
      </c>
      <c r="F9" s="39">
        <v>79</v>
      </c>
      <c r="G9" s="40" t="s">
        <v>89</v>
      </c>
      <c r="H9" s="41"/>
    </row>
    <row r="10" spans="1:8" s="42" customFormat="1" ht="66" customHeight="1">
      <c r="A10" s="35">
        <v>6</v>
      </c>
      <c r="B10" s="36" t="s">
        <v>67</v>
      </c>
      <c r="C10" s="35" t="s">
        <v>83</v>
      </c>
      <c r="D10" s="43" t="s">
        <v>77</v>
      </c>
      <c r="E10" s="38">
        <v>1063.3800000000001</v>
      </c>
      <c r="F10" s="39">
        <v>79</v>
      </c>
      <c r="G10" s="40" t="s">
        <v>85</v>
      </c>
      <c r="H10" s="41"/>
    </row>
    <row r="11" spans="1:8" s="42" customFormat="1" ht="60" customHeight="1">
      <c r="A11" s="35">
        <v>7</v>
      </c>
      <c r="B11" s="36" t="s">
        <v>67</v>
      </c>
      <c r="C11" s="35" t="s">
        <v>83</v>
      </c>
      <c r="D11" s="43" t="s">
        <v>78</v>
      </c>
      <c r="E11" s="38">
        <v>1360.52</v>
      </c>
      <c r="F11" s="39">
        <v>79</v>
      </c>
      <c r="G11" s="40" t="s">
        <v>87</v>
      </c>
      <c r="H11" s="41"/>
    </row>
    <row r="12" spans="1:8" s="42" customFormat="1" ht="69.75" customHeight="1">
      <c r="A12" s="35">
        <v>8</v>
      </c>
      <c r="B12" s="36" t="s">
        <v>67</v>
      </c>
      <c r="C12" s="35" t="s">
        <v>44</v>
      </c>
      <c r="D12" s="43" t="s">
        <v>80</v>
      </c>
      <c r="E12" s="45">
        <v>4919.25</v>
      </c>
      <c r="F12" s="46">
        <v>77.48</v>
      </c>
      <c r="G12" s="44" t="s">
        <v>82</v>
      </c>
      <c r="H12" s="41"/>
    </row>
    <row r="13" spans="1:8" s="34" customFormat="1" ht="52.5" customHeight="1">
      <c r="A13" s="48" t="s">
        <v>69</v>
      </c>
      <c r="B13" s="48"/>
      <c r="C13" s="48"/>
      <c r="D13" s="48"/>
      <c r="E13" s="24">
        <f>SUM(E5:E12)</f>
        <v>20237.77</v>
      </c>
      <c r="F13" s="21">
        <v>80.78</v>
      </c>
      <c r="G13" s="28"/>
      <c r="H13" s="8"/>
    </row>
  </sheetData>
  <mergeCells count="2">
    <mergeCell ref="A2:H2"/>
    <mergeCell ref="A13:D1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I2" sqref="I2"/>
    </sheetView>
  </sheetViews>
  <sheetFormatPr defaultRowHeight="13.5"/>
  <cols>
    <col min="1" max="1" width="6" customWidth="1"/>
    <col min="2" max="2" width="10.125" customWidth="1"/>
    <col min="3" max="3" width="17.125" customWidth="1"/>
    <col min="4" max="4" width="25" customWidth="1"/>
    <col min="5" max="5" width="12.75" bestFit="1" customWidth="1"/>
    <col min="6" max="6" width="10.5" customWidth="1"/>
    <col min="8" max="8" width="44.75" customWidth="1"/>
    <col min="9" max="9" width="17" customWidth="1"/>
  </cols>
  <sheetData>
    <row r="1" spans="1:9" ht="32.25" customHeight="1">
      <c r="A1" s="47" t="s">
        <v>37</v>
      </c>
      <c r="B1" s="47"/>
      <c r="C1" s="47"/>
      <c r="D1" s="47"/>
      <c r="E1" s="47"/>
      <c r="F1" s="47"/>
      <c r="G1" s="47"/>
      <c r="H1" s="47"/>
      <c r="I1" s="47"/>
    </row>
    <row r="2" spans="1:9" ht="35.25" customHeight="1">
      <c r="A2" t="s">
        <v>35</v>
      </c>
      <c r="I2" t="s">
        <v>36</v>
      </c>
    </row>
    <row r="3" spans="1:9" ht="42.75">
      <c r="A3" s="1" t="s">
        <v>0</v>
      </c>
      <c r="B3" s="25" t="s">
        <v>33</v>
      </c>
      <c r="C3" s="1" t="s">
        <v>1</v>
      </c>
      <c r="D3" s="1" t="s">
        <v>42</v>
      </c>
      <c r="E3" s="1" t="s">
        <v>40</v>
      </c>
      <c r="F3" s="2" t="s">
        <v>41</v>
      </c>
      <c r="G3" s="2" t="s">
        <v>34</v>
      </c>
      <c r="H3" s="2" t="s">
        <v>48</v>
      </c>
      <c r="I3" s="1" t="s">
        <v>2</v>
      </c>
    </row>
    <row r="4" spans="1:9" ht="30" customHeight="1">
      <c r="A4" s="3">
        <v>1</v>
      </c>
      <c r="B4" s="4" t="s">
        <v>32</v>
      </c>
      <c r="C4" s="5" t="s">
        <v>3</v>
      </c>
      <c r="D4" s="6" t="s">
        <v>4</v>
      </c>
      <c r="E4" s="7">
        <v>924.46</v>
      </c>
      <c r="F4" s="23">
        <v>1219.6400000000001</v>
      </c>
      <c r="G4" s="22">
        <v>78</v>
      </c>
      <c r="H4" s="28" t="s">
        <v>53</v>
      </c>
      <c r="I4" s="8"/>
    </row>
    <row r="5" spans="1:9" ht="30" customHeight="1">
      <c r="A5" s="3">
        <v>2</v>
      </c>
      <c r="B5" s="4" t="s">
        <v>32</v>
      </c>
      <c r="C5" s="26" t="s">
        <v>44</v>
      </c>
      <c r="D5" s="6" t="s">
        <v>5</v>
      </c>
      <c r="E5" s="9">
        <v>18216.21</v>
      </c>
      <c r="F5" s="23">
        <v>22306.04</v>
      </c>
      <c r="G5" s="22">
        <v>87</v>
      </c>
      <c r="H5" s="27" t="s">
        <v>58</v>
      </c>
      <c r="I5" s="8"/>
    </row>
    <row r="6" spans="1:9" ht="30" customHeight="1">
      <c r="A6" s="3">
        <v>3</v>
      </c>
      <c r="B6" s="4" t="s">
        <v>32</v>
      </c>
      <c r="C6" s="26" t="s">
        <v>43</v>
      </c>
      <c r="D6" s="6" t="s">
        <v>6</v>
      </c>
      <c r="E6" s="9">
        <v>2451.1</v>
      </c>
      <c r="F6" s="23">
        <v>13959.98</v>
      </c>
      <c r="G6" s="22">
        <v>84</v>
      </c>
      <c r="H6" s="27" t="s">
        <v>60</v>
      </c>
      <c r="I6" s="8"/>
    </row>
    <row r="7" spans="1:9" ht="30" customHeight="1">
      <c r="A7" s="3">
        <v>4</v>
      </c>
      <c r="B7" s="4" t="s">
        <v>32</v>
      </c>
      <c r="C7" s="26" t="s">
        <v>44</v>
      </c>
      <c r="D7" s="3" t="s">
        <v>7</v>
      </c>
      <c r="E7" s="10">
        <v>734.4</v>
      </c>
      <c r="F7" s="23">
        <v>6998</v>
      </c>
      <c r="G7" s="22">
        <v>79</v>
      </c>
      <c r="H7" s="28" t="s">
        <v>57</v>
      </c>
      <c r="I7" s="8"/>
    </row>
    <row r="8" spans="1:9" ht="30" customHeight="1">
      <c r="A8" s="3">
        <v>5</v>
      </c>
      <c r="B8" s="4" t="s">
        <v>32</v>
      </c>
      <c r="C8" s="26" t="s">
        <v>43</v>
      </c>
      <c r="D8" s="11" t="s">
        <v>8</v>
      </c>
      <c r="E8" s="9">
        <v>690.9</v>
      </c>
      <c r="F8" s="23">
        <v>13935.29</v>
      </c>
      <c r="G8" s="22">
        <v>80</v>
      </c>
      <c r="H8" s="27" t="s">
        <v>60</v>
      </c>
      <c r="I8" s="8"/>
    </row>
    <row r="9" spans="1:9" ht="30" customHeight="1">
      <c r="A9" s="3">
        <v>6</v>
      </c>
      <c r="B9" s="4" t="s">
        <v>32</v>
      </c>
      <c r="C9" s="26" t="s">
        <v>43</v>
      </c>
      <c r="D9" s="6" t="s">
        <v>9</v>
      </c>
      <c r="E9" s="9">
        <v>1097.47</v>
      </c>
      <c r="F9" s="23">
        <v>3841.15</v>
      </c>
      <c r="G9" s="22">
        <v>80</v>
      </c>
      <c r="H9" s="27" t="s">
        <v>60</v>
      </c>
      <c r="I9" s="8"/>
    </row>
    <row r="10" spans="1:9" ht="30" customHeight="1">
      <c r="A10" s="3">
        <v>7</v>
      </c>
      <c r="B10" s="4" t="s">
        <v>32</v>
      </c>
      <c r="C10" s="26" t="s">
        <v>44</v>
      </c>
      <c r="D10" s="6" t="s">
        <v>10</v>
      </c>
      <c r="E10" s="7">
        <v>710.46</v>
      </c>
      <c r="F10" s="23">
        <v>787</v>
      </c>
      <c r="G10" s="22">
        <v>86.5</v>
      </c>
      <c r="H10" s="27" t="s">
        <v>59</v>
      </c>
      <c r="I10" s="8"/>
    </row>
    <row r="11" spans="1:9" ht="30" customHeight="1">
      <c r="A11" s="3">
        <v>8</v>
      </c>
      <c r="B11" s="4" t="s">
        <v>32</v>
      </c>
      <c r="C11" s="26" t="s">
        <v>43</v>
      </c>
      <c r="D11" s="6" t="s">
        <v>11</v>
      </c>
      <c r="E11" s="7">
        <v>398.58</v>
      </c>
      <c r="F11" s="23">
        <v>528.29999999999995</v>
      </c>
      <c r="G11" s="22">
        <v>82.5</v>
      </c>
      <c r="H11" s="27" t="s">
        <v>60</v>
      </c>
      <c r="I11" s="8"/>
    </row>
    <row r="12" spans="1:9" ht="30" customHeight="1">
      <c r="A12" s="48" t="s">
        <v>38</v>
      </c>
      <c r="B12" s="48"/>
      <c r="C12" s="48"/>
      <c r="D12" s="48"/>
      <c r="E12" s="12">
        <f>SUM(E4:E11)</f>
        <v>25223.58</v>
      </c>
      <c r="F12" s="24">
        <f>SUM(F4:F11)</f>
        <v>63575.400000000009</v>
      </c>
      <c r="G12" s="21"/>
      <c r="H12" s="28"/>
      <c r="I12" s="8"/>
    </row>
    <row r="13" spans="1:9" ht="30" customHeight="1">
      <c r="A13" s="13">
        <v>1</v>
      </c>
      <c r="B13" s="14" t="s">
        <v>12</v>
      </c>
      <c r="C13" s="13" t="s">
        <v>3</v>
      </c>
      <c r="D13" s="15" t="s">
        <v>13</v>
      </c>
      <c r="E13" s="16">
        <v>80</v>
      </c>
      <c r="F13" s="24">
        <v>53.81</v>
      </c>
      <c r="G13" s="21">
        <v>80</v>
      </c>
      <c r="H13" s="28" t="s">
        <v>52</v>
      </c>
      <c r="I13" s="14" t="s">
        <v>14</v>
      </c>
    </row>
    <row r="14" spans="1:9" ht="30" customHeight="1">
      <c r="A14" s="13">
        <v>2</v>
      </c>
      <c r="B14" s="14" t="s">
        <v>12</v>
      </c>
      <c r="C14" s="13" t="s">
        <v>3</v>
      </c>
      <c r="D14" s="15" t="s">
        <v>15</v>
      </c>
      <c r="E14" s="16">
        <v>50</v>
      </c>
      <c r="F14" s="24">
        <v>50</v>
      </c>
      <c r="G14" s="21">
        <v>96.5</v>
      </c>
      <c r="H14" s="28" t="s">
        <v>51</v>
      </c>
      <c r="I14" s="17" t="s">
        <v>16</v>
      </c>
    </row>
    <row r="15" spans="1:9" ht="36" customHeight="1">
      <c r="A15" s="13">
        <v>3</v>
      </c>
      <c r="B15" s="14" t="s">
        <v>12</v>
      </c>
      <c r="C15" s="13" t="s">
        <v>17</v>
      </c>
      <c r="D15" s="15" t="s">
        <v>18</v>
      </c>
      <c r="E15" s="16">
        <v>12</v>
      </c>
      <c r="F15" s="24">
        <v>12</v>
      </c>
      <c r="G15" s="21">
        <v>90</v>
      </c>
      <c r="H15" s="30" t="s">
        <v>49</v>
      </c>
      <c r="I15" s="14" t="s">
        <v>19</v>
      </c>
    </row>
    <row r="16" spans="1:9" ht="38.25" customHeight="1">
      <c r="A16" s="13">
        <v>4</v>
      </c>
      <c r="B16" s="14" t="s">
        <v>12</v>
      </c>
      <c r="C16" s="13" t="s">
        <v>17</v>
      </c>
      <c r="D16" s="15" t="s">
        <v>20</v>
      </c>
      <c r="E16" s="16">
        <v>390</v>
      </c>
      <c r="F16" s="24">
        <v>390</v>
      </c>
      <c r="G16" s="21">
        <v>89.5</v>
      </c>
      <c r="H16" s="29" t="s">
        <v>62</v>
      </c>
      <c r="I16" s="14" t="s">
        <v>21</v>
      </c>
    </row>
    <row r="17" spans="1:9" ht="30" customHeight="1">
      <c r="A17" s="13">
        <v>5</v>
      </c>
      <c r="B17" s="14" t="s">
        <v>12</v>
      </c>
      <c r="C17" s="13" t="s">
        <v>22</v>
      </c>
      <c r="D17" s="15" t="s">
        <v>23</v>
      </c>
      <c r="E17" s="16">
        <v>136.6</v>
      </c>
      <c r="F17" s="24">
        <v>134.38</v>
      </c>
      <c r="G17" s="21">
        <v>85</v>
      </c>
      <c r="H17" s="28" t="s">
        <v>54</v>
      </c>
      <c r="I17" s="14" t="s">
        <v>24</v>
      </c>
    </row>
    <row r="18" spans="1:9" ht="30" customHeight="1">
      <c r="A18" s="13">
        <v>6</v>
      </c>
      <c r="B18" s="14" t="s">
        <v>12</v>
      </c>
      <c r="C18" s="13" t="s">
        <v>25</v>
      </c>
      <c r="D18" s="15" t="s">
        <v>26</v>
      </c>
      <c r="E18" s="16">
        <v>100</v>
      </c>
      <c r="F18" s="24">
        <v>100</v>
      </c>
      <c r="G18" s="21">
        <v>86</v>
      </c>
      <c r="H18" s="28" t="s">
        <v>50</v>
      </c>
      <c r="I18" s="18" t="s">
        <v>27</v>
      </c>
    </row>
    <row r="19" spans="1:9" ht="30" customHeight="1">
      <c r="A19" s="13">
        <v>7</v>
      </c>
      <c r="B19" s="14" t="s">
        <v>12</v>
      </c>
      <c r="C19" s="26" t="s">
        <v>43</v>
      </c>
      <c r="D19" s="19" t="s">
        <v>28</v>
      </c>
      <c r="E19" s="20">
        <v>471</v>
      </c>
      <c r="F19" s="24">
        <v>747.4</v>
      </c>
      <c r="G19" s="21">
        <v>86.5</v>
      </c>
      <c r="H19" s="28" t="s">
        <v>61</v>
      </c>
      <c r="I19" s="18" t="s">
        <v>45</v>
      </c>
    </row>
    <row r="20" spans="1:9" ht="42.75" customHeight="1">
      <c r="A20" s="13">
        <v>8</v>
      </c>
      <c r="B20" s="18" t="s">
        <v>29</v>
      </c>
      <c r="C20" s="26" t="s">
        <v>44</v>
      </c>
      <c r="D20" s="15" t="s">
        <v>30</v>
      </c>
      <c r="E20" s="16">
        <v>292</v>
      </c>
      <c r="F20" s="24">
        <v>266</v>
      </c>
      <c r="G20" s="21">
        <v>93.67</v>
      </c>
      <c r="H20" s="28" t="s">
        <v>55</v>
      </c>
      <c r="I20" s="14" t="s">
        <v>46</v>
      </c>
    </row>
    <row r="21" spans="1:9" ht="30" customHeight="1">
      <c r="A21" s="13">
        <v>9</v>
      </c>
      <c r="B21" s="14" t="s">
        <v>12</v>
      </c>
      <c r="C21" s="26" t="s">
        <v>44</v>
      </c>
      <c r="D21" s="15" t="s">
        <v>31</v>
      </c>
      <c r="E21" s="16">
        <v>750</v>
      </c>
      <c r="F21" s="24">
        <v>750</v>
      </c>
      <c r="G21" s="21">
        <v>82.8</v>
      </c>
      <c r="H21" s="28" t="s">
        <v>56</v>
      </c>
      <c r="I21" s="17" t="s">
        <v>47</v>
      </c>
    </row>
    <row r="22" spans="1:9" ht="30" customHeight="1">
      <c r="A22" s="48" t="s">
        <v>39</v>
      </c>
      <c r="B22" s="48"/>
      <c r="C22" s="48"/>
      <c r="D22" s="48"/>
      <c r="E22" s="12">
        <f>SUM(E13:E21)</f>
        <v>2281.6</v>
      </c>
      <c r="F22" s="24">
        <f>SUM(F13:F21)</f>
        <v>2503.59</v>
      </c>
      <c r="G22" s="8"/>
      <c r="H22" s="8"/>
      <c r="I22" s="8"/>
    </row>
  </sheetData>
  <mergeCells count="3">
    <mergeCell ref="A12:D12"/>
    <mergeCell ref="A22:D22"/>
    <mergeCell ref="A1:I1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部门整体</vt:lpstr>
      <vt:lpstr>Sheet1</vt:lpstr>
      <vt:lpstr>Sheet2</vt:lpstr>
      <vt:lpstr>Sheet3</vt:lpstr>
      <vt:lpstr>部门整体!Print_Titles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何英</dc:creator>
  <cp:lastModifiedBy>袁伟栋</cp:lastModifiedBy>
  <cp:lastPrinted>2021-12-27T00:38:03Z</cp:lastPrinted>
  <dcterms:created xsi:type="dcterms:W3CDTF">2021-11-09T02:50:47Z</dcterms:created>
  <dcterms:modified xsi:type="dcterms:W3CDTF">2023-01-09T07:37:52Z</dcterms:modified>
</cp:coreProperties>
</file>