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1385" activeTab="12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'1'!$B$1:$E$40</definedName>
    <definedName name="_xlnm.Print_Area" localSheetId="3">'1-2'!$B$1:$K$40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  <definedName name="_xlnm.Print_Titles" localSheetId="7">'3-1'!$1:$6</definedName>
  </definedNames>
  <calcPr calcId="144525"/>
</workbook>
</file>

<file path=xl/sharedStrings.xml><?xml version="1.0" encoding="utf-8"?>
<sst xmlns="http://schemas.openxmlformats.org/spreadsheetml/2006/main" count="233">
  <si>
    <t>攀枝花市仁和区仁和镇人民政府</t>
  </si>
  <si>
    <t>2023年部门预算</t>
  </si>
  <si>
    <t>2023年 3月 24  日</t>
  </si>
  <si>
    <t>表1</t>
  </si>
  <si>
    <t xml:space="preserve"> </t>
  </si>
  <si>
    <t>部门收支总表</t>
  </si>
  <si>
    <t>部门：攀枝花市仁和区仁和镇人民政府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</si>
  <si>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</si>
  <si>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</si>
  <si>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</si>
  <si>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</si>
  <si>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</si>
  <si>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</si>
  <si>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</si>
  <si>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</si>
  <si>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</si>
  <si>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</si>
  <si>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</si>
  <si>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</si>
  <si>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</si>
  <si>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</si>
  <si>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</si>
  <si>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</si>
  <si>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</si>
  <si>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</si>
  <si>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</si>
  <si>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</si>
  <si>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</si>
  <si>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</si>
  <si>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</si>
  <si>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</si>
  <si>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</si>
  <si>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</si>
  <si>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</si>
  <si>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</si>
  <si>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</si>
  <si>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</si>
  <si>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</si>
  <si>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</si>
  <si>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</si>
  <si>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</si>
  <si>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</si>
  <si>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</si>
  <si>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</si>
  <si>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</si>
  <si>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</si>
  <si>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</si>
  <si>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</si>
  <si>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</si>
  <si>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</si>
  <si>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</si>
  <si>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</si>
  <si>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</si>
  <si>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</si>
  <si>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</si>
  <si>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</si>
  <si>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</si>
  <si>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</si>
  <si>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</si>
  <si>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</si>
  <si>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</si>
  <si>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</si>
  <si>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</si>
  <si>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</si>
  <si>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</si>
  <si>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</si>
  <si>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</si>
  <si>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</si>
  <si>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</si>
  <si>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</si>
  <si>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</si>
  <si>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</si>
  <si>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</si>
  <si>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</si>
  <si>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</si>
  <si>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</si>
  <si>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</si>
  <si>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</si>
  <si>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</si>
  <si>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</si>
  <si>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</si>
  <si>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</si>
  <si>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</si>
  <si>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</si>
  <si>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</si>
  <si>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</si>
  <si>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01</t>
  </si>
  <si>
    <t>04</t>
  </si>
  <si>
    <t>08</t>
  </si>
  <si>
    <t>03</t>
  </si>
  <si>
    <t>02</t>
  </si>
  <si>
    <t>50</t>
  </si>
  <si>
    <t>99</t>
  </si>
  <si>
    <t>06</t>
  </si>
  <si>
    <t>29</t>
  </si>
  <si>
    <t>31</t>
  </si>
  <si>
    <t>207</t>
  </si>
  <si>
    <t>208</t>
  </si>
  <si>
    <t>05</t>
  </si>
  <si>
    <t>28</t>
  </si>
  <si>
    <t>210</t>
  </si>
  <si>
    <t>07</t>
  </si>
  <si>
    <t>17</t>
  </si>
  <si>
    <t>11</t>
  </si>
  <si>
    <t>212</t>
  </si>
  <si>
    <t>213</t>
  </si>
  <si>
    <t>34</t>
  </si>
  <si>
    <t>214</t>
  </si>
  <si>
    <t>221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</si>
  <si>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</si>
  <si>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</si>
  <si>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</si>
  <si>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</si>
  <si>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</si>
  <si>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</si>
  <si>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</si>
  <si>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</si>
  <si>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</si>
  <si>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</si>
  <si>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</si>
  <si>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</si>
  <si>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</si>
  <si>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</si>
  <si>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</si>
  <si>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</si>
  <si>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</si>
  <si>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</si>
  <si>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</si>
  <si>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</si>
  <si>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</si>
  <si>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</si>
  <si>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</si>
  <si>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</si>
  <si>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</si>
  <si>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</si>
  <si>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</si>
  <si>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</si>
  <si>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</si>
  <si>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</si>
  <si>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</si>
  <si>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</si>
  <si>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</si>
  <si>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</si>
  <si>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</si>
  <si>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</si>
  <si>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</si>
  <si>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</si>
  <si>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</si>
  <si>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</si>
  <si>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</si>
  <si>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</si>
  <si>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</si>
  <si>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</si>
  <si>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</si>
  <si>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</si>
  <si>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</si>
  <si>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</si>
  <si>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</si>
  <si>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</si>
  <si>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</si>
  <si>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</si>
  <si>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</si>
  <si>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基本工资</t>
    </r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</si>
  <si>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奖金</t>
    </r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</si>
  <si>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绩效工资</t>
    </r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</si>
  <si>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机关事业单位基本养老保险缴费</t>
    </r>
  </si>
  <si>
    <t>10</t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</si>
  <si>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职工基本医疗保险缴费</t>
    </r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</si>
  <si>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公务员医疗补助缴费</t>
    </r>
  </si>
  <si>
    <t>12</t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</si>
  <si>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其他社会保障缴费</t>
    </r>
  </si>
  <si>
    <t>13</t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</si>
  <si>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住房公积金</t>
    </r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</si>
  <si>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其他工资福利支出</t>
    </r>
  </si>
  <si>
    <t>302</t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</si>
  <si>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办公费</t>
    </r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</si>
  <si>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水费</t>
    </r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</si>
  <si>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电费</t>
    </r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</si>
  <si>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邮电费</t>
    </r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</si>
  <si>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差旅费</t>
    </r>
  </si>
  <si>
    <t>14</t>
  </si>
  <si>
    <t>租赁费</t>
  </si>
  <si>
    <t>15</t>
  </si>
  <si>
    <t>会议费</t>
  </si>
  <si>
    <t>16</t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</si>
  <si>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培训费</t>
    </r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</si>
  <si>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公务接待费</t>
    </r>
  </si>
  <si>
    <t>26</t>
  </si>
  <si>
    <t>劳务费</t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</si>
  <si>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工会经费</t>
    </r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</si>
  <si>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福利费</t>
    </r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</si>
  <si>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公务用车运行维护费</t>
    </r>
  </si>
  <si>
    <t>39</t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</si>
  <si>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其他交通费用</t>
    </r>
  </si>
  <si>
    <t>其他商品和服务支出</t>
  </si>
  <si>
    <t>303</t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</si>
  <si>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退休费</t>
    </r>
  </si>
  <si>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生活补助</t>
    </r>
  </si>
  <si>
    <t>其他对个人和家庭的补助</t>
  </si>
  <si>
    <t>其他资本性支出</t>
  </si>
  <si>
    <t>一般公共预算支出预算表</t>
  </si>
  <si>
    <t>单位：攀枝花市仁和区仁和镇人民政府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</si>
  <si>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</si>
  <si>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</si>
  <si>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</si>
  <si>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</si>
  <si>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</si>
  <si>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</si>
  <si>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</si>
  <si>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201</t>
  </si>
  <si>
    <t>办公费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</si>
  <si>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</si>
  <si>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</si>
  <si>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</si>
  <si>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</si>
  <si>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</si>
  <si>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</si>
  <si>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</si>
  <si>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</si>
  <si>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</si>
  <si>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</si>
  <si>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表4</t>
  </si>
  <si>
    <t xml:space="preserve">政府性基金预算支出预算表 </t>
  </si>
  <si>
    <t>本年政府性基金预算支出</t>
  </si>
  <si>
    <t>功能科目名称</t>
  </si>
  <si>
    <t>此表无数据</t>
  </si>
  <si>
    <t>—</t>
  </si>
  <si>
    <t>表4-1</t>
  </si>
  <si>
    <t>政府性基金预算“三公”经费支出预算表</t>
  </si>
  <si>
    <t>表12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</si>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</sst>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yyyy&quot;年&quot;mm&quot;月&quot;dd&quot;日&quot;"/>
    <numFmt numFmtId="42" formatCode="_ &quot;￥&quot;* #,##0_ ;_ &quot;￥&quot;* \-#,##0_ ;_ &quot;￥&quot;* &quot;-&quot;_ ;_ @_ "/>
    <numFmt numFmtId="43" formatCode="_ * #,##0.00_ ;_ * \-#,##0.00_ ;_ * &quot;-&quot;??_ ;_ @_ "/>
  </numFmts>
  <fonts count="47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6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2"/>
      <name val="宋体"/>
      <charset val="134"/>
    </font>
    <font>
      <sz val="11"/>
      <color rgb="FF000000"/>
      <name val="Times New Roman"/>
      <charset val="1"/>
    </font>
    <font>
      <sz val="11"/>
      <color rgb="FF000000"/>
      <name val="SimSun"/>
      <charset val="134"/>
    </font>
    <font>
      <sz val="12"/>
      <color indexed="8"/>
      <name val="宋体"/>
      <charset val="1"/>
      <scheme val="minor"/>
    </font>
    <font>
      <sz val="12"/>
      <name val="Arial Unicode MS"/>
      <charset val="134"/>
    </font>
    <font>
      <sz val="12"/>
      <color indexed="8"/>
      <name val="Arial Unicode MS"/>
      <charset val="1"/>
    </font>
    <font>
      <sz val="11"/>
      <color indexed="8"/>
      <name val="Arial Unicode MS"/>
      <charset val="1"/>
    </font>
    <font>
      <b/>
      <sz val="11"/>
      <color rgb="FF000000"/>
      <name val="宋体"/>
      <charset val="134"/>
    </font>
    <font>
      <sz val="11"/>
      <color rgb="FF000000"/>
      <name val="宋体"/>
      <charset val="1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4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3" fillId="24" borderId="19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19" borderId="18" applyNumberFormat="0" applyFon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0" fillId="18" borderId="17" applyNumberFormat="0" applyAlignment="0" applyProtection="0">
      <alignment vertical="center"/>
    </xf>
    <xf numFmtId="0" fontId="44" fillId="18" borderId="19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3" fillId="0" borderId="0"/>
  </cellStyleXfs>
  <cellXfs count="110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vertical="center" wrapText="1"/>
    </xf>
    <xf numFmtId="4" fontId="9" fillId="0" borderId="4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right" vertical="center"/>
    </xf>
    <xf numFmtId="0" fontId="1" fillId="0" borderId="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1" fillId="0" borderId="3" xfId="0" applyFont="1" applyFill="1" applyBorder="1">
      <alignment vertical="center"/>
    </xf>
    <xf numFmtId="49" fontId="13" fillId="0" borderId="4" xfId="0" applyNumberFormat="1" applyFont="1" applyFill="1" applyBorder="1" applyAlignment="1" applyProtection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49" fontId="13" fillId="0" borderId="4" xfId="0" applyNumberFormat="1" applyFont="1" applyFill="1" applyBorder="1" applyAlignment="1"/>
    <xf numFmtId="49" fontId="16" fillId="0" borderId="4" xfId="0" applyNumberFormat="1" applyFont="1" applyFill="1" applyBorder="1">
      <alignment vertical="center"/>
    </xf>
    <xf numFmtId="49" fontId="17" fillId="0" borderId="4" xfId="0" applyNumberFormat="1" applyFont="1" applyFill="1" applyBorder="1" applyAlignment="1" applyProtection="1">
      <alignment horizontal="left" vertical="center" wrapText="1"/>
    </xf>
    <xf numFmtId="49" fontId="18" fillId="0" borderId="4" xfId="0" applyNumberFormat="1" applyFont="1" applyFill="1" applyBorder="1">
      <alignment vertical="center"/>
    </xf>
    <xf numFmtId="0" fontId="19" fillId="0" borderId="4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" fillId="0" borderId="5" xfId="0" applyFont="1" applyFill="1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" fontId="20" fillId="0" borderId="4" xfId="0" applyNumberFormat="1" applyFont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1" fillId="0" borderId="2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left" vertical="center" wrapText="1"/>
    </xf>
    <xf numFmtId="176" fontId="0" fillId="0" borderId="4" xfId="0" applyNumberFormat="1" applyFon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>
      <alignment vertical="center"/>
    </xf>
    <xf numFmtId="0" fontId="11" fillId="0" borderId="3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2" fillId="0" borderId="3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1" fillId="0" borderId="3" xfId="0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1" fillId="0" borderId="5" xfId="0" applyFont="1" applyFill="1" applyBorder="1">
      <alignment vertical="center"/>
    </xf>
    <xf numFmtId="0" fontId="11" fillId="0" borderId="1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11" fillId="0" borderId="12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9" fillId="3" borderId="4" xfId="0" applyNumberFormat="1" applyFont="1" applyFill="1" applyBorder="1" applyAlignment="1">
      <alignment horizontal="right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3"/>
  <sheetViews>
    <sheetView workbookViewId="0">
      <selection activeCell="A6" sqref="A6"/>
    </sheetView>
  </sheetViews>
  <sheetFormatPr defaultColWidth="9" defaultRowHeight="14.25" outlineLevelRow="2"/>
  <cols>
    <col min="1" max="1" width="123.125" style="107" customWidth="1"/>
    <col min="2" max="16384" width="9" style="107"/>
  </cols>
  <sheetData>
    <row r="1" ht="137" customHeight="1" spans="1:1">
      <c r="A1" s="108" t="s">
        <v>0</v>
      </c>
    </row>
    <row r="2" ht="53.25" spans="1:1">
      <c r="A2" s="108" t="s">
        <v>1</v>
      </c>
    </row>
    <row r="3" ht="20.25" spans="1:1">
      <c r="A3" s="109" t="s">
        <v>2</v>
      </c>
    </row>
  </sheetData>
  <printOptions horizontalCentered="1"/>
  <pageMargins left="0.590277777777778" right="0.590277777777778" top="3.5430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L11" sqref="L11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211</v>
      </c>
      <c r="J1" s="8"/>
    </row>
    <row r="2" ht="22.8" customHeight="1" spans="1:10">
      <c r="A2" s="1"/>
      <c r="B2" s="5" t="s">
        <v>212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18"/>
      <c r="E3" s="18"/>
      <c r="F3" s="18"/>
      <c r="G3" s="18"/>
      <c r="H3" s="18"/>
      <c r="I3" s="18" t="s">
        <v>7</v>
      </c>
      <c r="J3" s="19"/>
    </row>
    <row r="4" ht="24.4" customHeight="1" spans="1:10">
      <c r="A4" s="8"/>
      <c r="B4" s="9" t="s">
        <v>213</v>
      </c>
      <c r="C4" s="9" t="s">
        <v>82</v>
      </c>
      <c r="D4" s="9" t="s">
        <v>214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60</v>
      </c>
      <c r="E5" s="24" t="s">
        <v>215</v>
      </c>
      <c r="F5" s="9" t="s">
        <v>216</v>
      </c>
      <c r="G5" s="9"/>
      <c r="H5" s="9"/>
      <c r="I5" s="9" t="s">
        <v>217</v>
      </c>
      <c r="J5" s="20"/>
    </row>
    <row r="6" ht="24.4" customHeight="1" spans="1:10">
      <c r="A6" s="10"/>
      <c r="B6" s="9"/>
      <c r="C6" s="9"/>
      <c r="D6" s="9"/>
      <c r="E6" s="24"/>
      <c r="F6" s="9" t="s">
        <v>158</v>
      </c>
      <c r="G6" s="9" t="s">
        <v>218</v>
      </c>
      <c r="H6" s="9" t="s">
        <v>219</v>
      </c>
      <c r="I6" s="9"/>
      <c r="J6" s="21"/>
    </row>
    <row r="7" ht="22.8" customHeight="1" spans="1:10">
      <c r="A7" s="11"/>
      <c r="B7" s="9"/>
      <c r="C7" s="9" t="s">
        <v>73</v>
      </c>
      <c r="D7" s="12"/>
      <c r="E7" s="12"/>
      <c r="F7" s="12"/>
      <c r="G7" s="12"/>
      <c r="H7" s="12"/>
      <c r="I7" s="12"/>
      <c r="J7" s="22"/>
    </row>
    <row r="8" ht="22.8" customHeight="1" spans="1:10">
      <c r="A8" s="11"/>
      <c r="B8" s="25" t="s">
        <v>213</v>
      </c>
      <c r="C8" s="27" t="s">
        <v>72</v>
      </c>
      <c r="D8" s="12">
        <v>51.41</v>
      </c>
      <c r="E8" s="12"/>
      <c r="F8" s="12">
        <v>45</v>
      </c>
      <c r="G8" s="12"/>
      <c r="H8" s="28">
        <v>45</v>
      </c>
      <c r="I8" s="28">
        <v>6.41</v>
      </c>
      <c r="J8" s="22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8" customHeight="1" spans="1:10">
      <c r="A11" s="11"/>
      <c r="B11" s="9"/>
      <c r="C11" s="9"/>
      <c r="D11" s="12"/>
      <c r="E11" s="12"/>
      <c r="F11" s="12"/>
      <c r="G11" s="12"/>
      <c r="H11" s="12"/>
      <c r="I11" s="12"/>
      <c r="J11" s="22"/>
    </row>
    <row r="12" ht="22.8" customHeight="1" spans="1:10">
      <c r="A12" s="11"/>
      <c r="B12" s="9"/>
      <c r="C12" s="9"/>
      <c r="D12" s="12"/>
      <c r="E12" s="12"/>
      <c r="F12" s="12"/>
      <c r="G12" s="12"/>
      <c r="H12" s="12"/>
      <c r="I12" s="12"/>
      <c r="J12" s="22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0"/>
  <sheetViews>
    <sheetView workbookViewId="0">
      <pane ySplit="6" topLeftCell="A8" activePane="bottomLeft" state="frozen"/>
      <selection/>
      <selection pane="bottomLeft" activeCell="G9" sqref="G9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 t="s">
        <v>220</v>
      </c>
      <c r="C1" s="2"/>
      <c r="D1" s="2"/>
      <c r="E1" s="3"/>
      <c r="F1" s="3"/>
      <c r="G1" s="4"/>
      <c r="H1" s="4"/>
      <c r="I1" s="17" t="s">
        <v>221</v>
      </c>
      <c r="J1" s="8"/>
    </row>
    <row r="2" ht="22.8" customHeight="1" spans="1:10">
      <c r="A2" s="1"/>
      <c r="B2" s="5" t="s">
        <v>222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7"/>
      <c r="E3" s="7"/>
      <c r="F3" s="7"/>
      <c r="G3" s="6"/>
      <c r="H3" s="6"/>
      <c r="I3" s="18" t="s">
        <v>7</v>
      </c>
      <c r="J3" s="19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223</v>
      </c>
      <c r="H4" s="9"/>
      <c r="I4" s="9"/>
      <c r="J4" s="20"/>
    </row>
    <row r="5" ht="24.4" customHeight="1" spans="1:10">
      <c r="A5" s="10"/>
      <c r="B5" s="9" t="s">
        <v>81</v>
      </c>
      <c r="C5" s="9"/>
      <c r="D5" s="9"/>
      <c r="E5" s="9" t="s">
        <v>71</v>
      </c>
      <c r="F5" s="9" t="s">
        <v>82</v>
      </c>
      <c r="G5" s="9" t="s">
        <v>60</v>
      </c>
      <c r="H5" s="9" t="s">
        <v>77</v>
      </c>
      <c r="I5" s="9" t="s">
        <v>78</v>
      </c>
      <c r="J5" s="20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73</v>
      </c>
      <c r="G7" s="12"/>
      <c r="H7" s="12"/>
      <c r="I7" s="12"/>
      <c r="J7" s="22"/>
    </row>
    <row r="8" ht="22.8" customHeight="1" spans="1:10">
      <c r="A8" s="11"/>
      <c r="B8" s="9"/>
      <c r="C8" s="9"/>
      <c r="D8" s="9"/>
      <c r="E8" s="9"/>
      <c r="F8" s="9"/>
      <c r="G8"/>
      <c r="H8"/>
      <c r="I8" s="12"/>
      <c r="J8" s="22"/>
    </row>
    <row r="9" ht="22.8" customHeight="1" spans="1:10">
      <c r="A9" s="11"/>
      <c r="B9" s="9"/>
      <c r="C9" s="9"/>
      <c r="D9" s="9"/>
      <c r="E9" s="25" t="s">
        <v>213</v>
      </c>
      <c r="F9" s="25" t="s">
        <v>224</v>
      </c>
      <c r="G9" s="14" t="s">
        <v>225</v>
      </c>
      <c r="H9" s="12"/>
      <c r="I9" s="12"/>
      <c r="J9" s="22"/>
    </row>
    <row r="10" ht="22.8" customHeight="1" spans="1:10">
      <c r="A10" s="10"/>
      <c r="B10" s="26" t="s">
        <v>226</v>
      </c>
      <c r="C10" s="26" t="s">
        <v>226</v>
      </c>
      <c r="D10" s="26" t="s">
        <v>226</v>
      </c>
      <c r="E10" s="26" t="s">
        <v>226</v>
      </c>
      <c r="F10" s="26" t="s">
        <v>226</v>
      </c>
      <c r="G10" s="26" t="s">
        <v>226</v>
      </c>
      <c r="H10" s="26" t="s">
        <v>226</v>
      </c>
      <c r="I10" s="26" t="s">
        <v>226</v>
      </c>
      <c r="J10" s="2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4"/>
  <sheetViews>
    <sheetView workbookViewId="0">
      <pane ySplit="6" topLeftCell="A11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227</v>
      </c>
      <c r="J1" s="8"/>
    </row>
    <row r="2" ht="22.8" customHeight="1" spans="1:10">
      <c r="A2" s="1"/>
      <c r="B2" s="5" t="s">
        <v>228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18"/>
      <c r="E3" s="18"/>
      <c r="F3" s="18"/>
      <c r="G3" s="18"/>
      <c r="H3" s="18"/>
      <c r="I3" s="18" t="s">
        <v>7</v>
      </c>
      <c r="J3" s="19"/>
    </row>
    <row r="4" ht="24.4" customHeight="1" spans="1:10">
      <c r="A4" s="8"/>
      <c r="B4" s="9" t="s">
        <v>213</v>
      </c>
      <c r="C4" s="9" t="s">
        <v>82</v>
      </c>
      <c r="D4" s="9" t="s">
        <v>214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60</v>
      </c>
      <c r="E5" s="24" t="s">
        <v>215</v>
      </c>
      <c r="F5" s="9" t="s">
        <v>216</v>
      </c>
      <c r="G5" s="9"/>
      <c r="H5" s="9"/>
      <c r="I5" s="9" t="s">
        <v>217</v>
      </c>
      <c r="J5" s="20"/>
    </row>
    <row r="6" ht="24.4" customHeight="1" spans="1:10">
      <c r="A6" s="10"/>
      <c r="B6" s="9"/>
      <c r="C6" s="9"/>
      <c r="D6" s="9"/>
      <c r="E6" s="24"/>
      <c r="F6" s="9" t="s">
        <v>158</v>
      </c>
      <c r="G6" s="9" t="s">
        <v>218</v>
      </c>
      <c r="H6" s="9" t="s">
        <v>219</v>
      </c>
      <c r="I6" s="9"/>
      <c r="J6" s="21"/>
    </row>
    <row r="7" ht="22.8" customHeight="1" spans="1:10">
      <c r="A7" s="11"/>
      <c r="B7" s="9"/>
      <c r="C7" s="9" t="s">
        <v>73</v>
      </c>
      <c r="D7" s="12"/>
      <c r="E7" s="12"/>
      <c r="F7" s="12"/>
      <c r="G7" s="12"/>
      <c r="H7" s="12"/>
      <c r="I7" s="12"/>
      <c r="J7" s="22"/>
    </row>
    <row r="8" ht="22.8" customHeight="1" spans="1:10">
      <c r="A8" s="11"/>
      <c r="B8" s="9"/>
      <c r="C8" s="9"/>
      <c r="D8" s="12"/>
      <c r="E8" s="12"/>
      <c r="F8" s="12"/>
      <c r="G8" s="12"/>
      <c r="H8" s="12"/>
      <c r="I8" s="12"/>
      <c r="J8" s="22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8" customHeight="1" spans="1:10">
      <c r="A11" s="11"/>
      <c r="B11" s="9"/>
      <c r="C11" s="9" t="s">
        <v>60</v>
      </c>
      <c r="D11" s="12"/>
      <c r="E11" s="12"/>
      <c r="F11" s="12"/>
      <c r="G11" s="12"/>
      <c r="H11" s="12"/>
      <c r="I11" s="12"/>
      <c r="J11" s="22"/>
    </row>
    <row r="12" ht="22.8" customHeight="1" spans="1:10">
      <c r="A12" s="11"/>
      <c r="B12" s="25" t="s">
        <v>213</v>
      </c>
      <c r="C12" s="25" t="s">
        <v>72</v>
      </c>
      <c r="D12" s="12"/>
      <c r="E12" s="12"/>
      <c r="F12" s="14" t="s">
        <v>225</v>
      </c>
      <c r="G12" s="12"/>
      <c r="H12" s="12"/>
      <c r="I12" s="12"/>
      <c r="J12" s="22"/>
    </row>
    <row r="13" ht="22.8" customHeight="1" spans="1:10">
      <c r="A13" s="11"/>
      <c r="B13" s="26" t="s">
        <v>226</v>
      </c>
      <c r="C13" s="26" t="s">
        <v>226</v>
      </c>
      <c r="D13" s="26" t="s">
        <v>226</v>
      </c>
      <c r="E13" s="26" t="s">
        <v>226</v>
      </c>
      <c r="F13" s="26" t="s">
        <v>226</v>
      </c>
      <c r="G13" s="26" t="s">
        <v>226</v>
      </c>
      <c r="H13" s="26" t="s">
        <v>226</v>
      </c>
      <c r="I13" s="26" t="s">
        <v>226</v>
      </c>
      <c r="J13" s="22"/>
    </row>
    <row r="14" ht="33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0"/>
  <sheetViews>
    <sheetView tabSelected="1" workbookViewId="0">
      <pane ySplit="6" topLeftCell="A7" activePane="bottomLeft" state="frozen"/>
      <selection/>
      <selection pane="bottomLeft" activeCell="H22" sqref="H22:H2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 t="s">
        <v>229</v>
      </c>
      <c r="C1" s="2"/>
      <c r="D1" s="2"/>
      <c r="E1" s="3"/>
      <c r="F1" s="3"/>
      <c r="G1" s="4"/>
      <c r="H1" s="4"/>
      <c r="I1" s="17" t="s">
        <v>230</v>
      </c>
      <c r="J1" s="8"/>
    </row>
    <row r="2" ht="22.8" customHeight="1" spans="1:10">
      <c r="A2" s="1"/>
      <c r="B2" s="5" t="s">
        <v>231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7"/>
      <c r="E3" s="7"/>
      <c r="F3" s="7"/>
      <c r="G3" s="6"/>
      <c r="H3" s="6"/>
      <c r="I3" s="18" t="s">
        <v>7</v>
      </c>
      <c r="J3" s="19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232</v>
      </c>
      <c r="H4" s="9"/>
      <c r="I4" s="9"/>
      <c r="J4" s="20"/>
    </row>
    <row r="5" ht="24.4" customHeight="1" spans="1:10">
      <c r="A5" s="10"/>
      <c r="B5" s="9" t="s">
        <v>81</v>
      </c>
      <c r="C5" s="9"/>
      <c r="D5" s="9"/>
      <c r="E5" s="9" t="s">
        <v>71</v>
      </c>
      <c r="F5" s="9" t="s">
        <v>82</v>
      </c>
      <c r="G5" s="9" t="s">
        <v>60</v>
      </c>
      <c r="H5" s="9" t="s">
        <v>77</v>
      </c>
      <c r="I5" s="9" t="s">
        <v>78</v>
      </c>
      <c r="J5" s="20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73</v>
      </c>
      <c r="G7" s="12"/>
      <c r="H7" s="12"/>
      <c r="I7" s="12"/>
      <c r="J7" s="22"/>
    </row>
    <row r="8" ht="22.8" customHeight="1" spans="1:10">
      <c r="A8" s="10"/>
      <c r="B8" s="13"/>
      <c r="C8" s="13"/>
      <c r="D8" s="13"/>
      <c r="E8" s="13" t="s">
        <v>213</v>
      </c>
      <c r="F8" s="13" t="s">
        <v>224</v>
      </c>
      <c r="G8" s="14" t="s">
        <v>225</v>
      </c>
      <c r="H8" s="15"/>
      <c r="I8" s="15"/>
      <c r="J8" s="20"/>
    </row>
    <row r="9" ht="22.8" customHeight="1" spans="1:10">
      <c r="A9" s="10"/>
      <c r="B9" s="9" t="s">
        <v>226</v>
      </c>
      <c r="C9" s="9" t="s">
        <v>226</v>
      </c>
      <c r="D9" s="9" t="s">
        <v>226</v>
      </c>
      <c r="E9" s="9" t="s">
        <v>226</v>
      </c>
      <c r="F9" s="9" t="s">
        <v>226</v>
      </c>
      <c r="G9" s="9" t="s">
        <v>226</v>
      </c>
      <c r="H9" s="9" t="s">
        <v>226</v>
      </c>
      <c r="I9" s="9" t="s">
        <v>226</v>
      </c>
      <c r="J9" s="20"/>
    </row>
    <row r="10" ht="31" customHeight="1" spans="1:10">
      <c r="A10" s="16"/>
      <c r="B10"/>
      <c r="F10" s="16"/>
      <c r="G10" s="16"/>
      <c r="H10" s="16"/>
      <c r="I10" s="16"/>
      <c r="J10" s="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1"/>
  <sheetViews>
    <sheetView workbookViewId="0">
      <pane ySplit="5" topLeftCell="A28" activePane="bottomLeft" state="frozen"/>
      <selection/>
      <selection pane="bottomLeft" activeCell="D6" sqref="D6:E25"/>
    </sheetView>
  </sheetViews>
  <sheetFormatPr defaultColWidth="10" defaultRowHeight="13.5" outlineLevelCol="5"/>
  <cols>
    <col min="1" max="1" width="1.53333333333333" style="29" customWidth="1"/>
    <col min="2" max="2" width="42.625" style="29" customWidth="1"/>
    <col min="3" max="3" width="16.625" style="29" customWidth="1"/>
    <col min="4" max="4" width="42.625" style="29" customWidth="1"/>
    <col min="5" max="5" width="16.625" style="29" customWidth="1"/>
    <col min="6" max="6" width="1.53333333333333" style="29" customWidth="1"/>
    <col min="7" max="11" width="9.76666666666667" style="29" customWidth="1"/>
    <col min="12" max="16384" width="10" style="29"/>
  </cols>
  <sheetData>
    <row r="1" s="97" customFormat="1" ht="25" customHeight="1" spans="1:6">
      <c r="A1" s="98"/>
      <c r="D1" s="2"/>
      <c r="E1" s="34" t="s">
        <v>3</v>
      </c>
      <c r="F1" s="99" t="s">
        <v>4</v>
      </c>
    </row>
    <row r="2" ht="22.8" customHeight="1" spans="1:6">
      <c r="A2" s="81"/>
      <c r="B2" s="82" t="s">
        <v>5</v>
      </c>
      <c r="C2" s="82"/>
      <c r="D2" s="82"/>
      <c r="E2" s="82"/>
      <c r="F2" s="61"/>
    </row>
    <row r="3" ht="19.55" customHeight="1" spans="1:6">
      <c r="A3" s="81"/>
      <c r="B3" s="38" t="s">
        <v>6</v>
      </c>
      <c r="D3" s="32"/>
      <c r="E3" s="100" t="s">
        <v>7</v>
      </c>
      <c r="F3" s="61"/>
    </row>
    <row r="4" ht="26" customHeight="1" spans="1:6">
      <c r="A4" s="81"/>
      <c r="B4" s="9" t="s">
        <v>8</v>
      </c>
      <c r="C4" s="9"/>
      <c r="D4" s="9" t="s">
        <v>9</v>
      </c>
      <c r="E4" s="9"/>
      <c r="F4" s="61"/>
    </row>
    <row r="5" ht="26" customHeight="1" spans="1:6">
      <c r="A5" s="81"/>
      <c r="B5" s="9" t="s">
        <v>10</v>
      </c>
      <c r="C5" s="9" t="s">
        <v>11</v>
      </c>
      <c r="D5" s="9" t="s">
        <v>10</v>
      </c>
      <c r="E5" s="9" t="s">
        <v>11</v>
      </c>
      <c r="F5" s="61"/>
    </row>
    <row r="6" ht="26" customHeight="1" spans="1:6">
      <c r="A6" s="51"/>
      <c r="B6" s="13" t="s">
        <v>12</v>
      </c>
      <c r="C6" s="15">
        <v>2976.11</v>
      </c>
      <c r="D6" s="13" t="s">
        <v>13</v>
      </c>
      <c r="E6" s="28">
        <v>1061.51</v>
      </c>
      <c r="F6" s="89"/>
    </row>
    <row r="7" ht="26" customHeight="1" spans="1:6">
      <c r="A7" s="51"/>
      <c r="B7" s="13" t="s">
        <v>14</v>
      </c>
      <c r="C7" s="15"/>
      <c r="D7" s="13" t="s">
        <v>15</v>
      </c>
      <c r="E7" s="28"/>
      <c r="F7" s="89"/>
    </row>
    <row r="8" ht="26" customHeight="1" spans="1:6">
      <c r="A8" s="51"/>
      <c r="B8" s="13" t="s">
        <v>16</v>
      </c>
      <c r="C8" s="15"/>
      <c r="D8" s="13" t="s">
        <v>17</v>
      </c>
      <c r="E8" s="28"/>
      <c r="F8" s="89"/>
    </row>
    <row r="9" ht="26" customHeight="1" spans="1:6">
      <c r="A9" s="51"/>
      <c r="B9" s="13" t="s">
        <v>18</v>
      </c>
      <c r="C9" s="15"/>
      <c r="D9" s="13" t="s">
        <v>19</v>
      </c>
      <c r="E9" s="28"/>
      <c r="F9" s="89"/>
    </row>
    <row r="10" ht="26" customHeight="1" spans="1:6">
      <c r="A10" s="51"/>
      <c r="B10" s="13" t="s">
        <v>20</v>
      </c>
      <c r="C10" s="15"/>
      <c r="D10" s="13" t="s">
        <v>21</v>
      </c>
      <c r="E10" s="28"/>
      <c r="F10" s="89"/>
    </row>
    <row r="11" ht="26" customHeight="1" spans="1:6">
      <c r="A11" s="51"/>
      <c r="B11" s="13" t="s">
        <v>22</v>
      </c>
      <c r="C11" s="15"/>
      <c r="D11" s="13" t="s">
        <v>23</v>
      </c>
      <c r="E11" s="28"/>
      <c r="F11" s="89"/>
    </row>
    <row r="12" ht="26" customHeight="1" spans="1:6">
      <c r="A12" s="51"/>
      <c r="B12" s="13" t="s">
        <v>24</v>
      </c>
      <c r="C12" s="15"/>
      <c r="D12" s="13" t="s">
        <v>25</v>
      </c>
      <c r="E12" s="28">
        <v>85.68</v>
      </c>
      <c r="F12" s="89"/>
    </row>
    <row r="13" ht="26" customHeight="1" spans="1:6">
      <c r="A13" s="51"/>
      <c r="B13" s="13" t="s">
        <v>24</v>
      </c>
      <c r="C13" s="15"/>
      <c r="D13" s="13" t="s">
        <v>26</v>
      </c>
      <c r="E13" s="28">
        <v>1365.77</v>
      </c>
      <c r="F13" s="89"/>
    </row>
    <row r="14" ht="26" customHeight="1" spans="1:6">
      <c r="A14" s="51"/>
      <c r="B14" s="13" t="s">
        <v>24</v>
      </c>
      <c r="C14" s="15"/>
      <c r="D14" s="13" t="s">
        <v>27</v>
      </c>
      <c r="E14" s="28"/>
      <c r="F14" s="89"/>
    </row>
    <row r="15" ht="26" customHeight="1" spans="1:6">
      <c r="A15" s="51"/>
      <c r="B15" s="13" t="s">
        <v>24</v>
      </c>
      <c r="C15" s="15"/>
      <c r="D15" s="13" t="s">
        <v>28</v>
      </c>
      <c r="E15" s="28">
        <v>88.18</v>
      </c>
      <c r="F15" s="89"/>
    </row>
    <row r="16" ht="26" customHeight="1" spans="1:6">
      <c r="A16" s="51"/>
      <c r="B16" s="13" t="s">
        <v>24</v>
      </c>
      <c r="C16" s="15"/>
      <c r="D16" s="13" t="s">
        <v>29</v>
      </c>
      <c r="E16" s="28"/>
      <c r="F16" s="89"/>
    </row>
    <row r="17" ht="26" customHeight="1" spans="1:6">
      <c r="A17" s="51"/>
      <c r="B17" s="13" t="s">
        <v>24</v>
      </c>
      <c r="C17" s="15"/>
      <c r="D17" s="13" t="s">
        <v>30</v>
      </c>
      <c r="E17" s="28">
        <v>118.19</v>
      </c>
      <c r="F17" s="89"/>
    </row>
    <row r="18" ht="26" customHeight="1" spans="1:6">
      <c r="A18" s="51"/>
      <c r="B18" s="13" t="s">
        <v>24</v>
      </c>
      <c r="C18" s="15"/>
      <c r="D18" s="13" t="s">
        <v>31</v>
      </c>
      <c r="E18" s="28">
        <v>194.26</v>
      </c>
      <c r="F18" s="89"/>
    </row>
    <row r="19" ht="26" customHeight="1" spans="1:6">
      <c r="A19" s="51"/>
      <c r="B19" s="13" t="s">
        <v>24</v>
      </c>
      <c r="C19" s="15"/>
      <c r="D19" s="13" t="s">
        <v>32</v>
      </c>
      <c r="E19" s="28">
        <v>8.85</v>
      </c>
      <c r="F19" s="89"/>
    </row>
    <row r="20" ht="26" customHeight="1" spans="1:6">
      <c r="A20" s="51"/>
      <c r="B20" s="13" t="s">
        <v>24</v>
      </c>
      <c r="C20" s="15"/>
      <c r="D20" s="13" t="s">
        <v>33</v>
      </c>
      <c r="E20" s="28"/>
      <c r="F20" s="89"/>
    </row>
    <row r="21" ht="26" customHeight="1" spans="1:6">
      <c r="A21" s="51"/>
      <c r="B21" s="13" t="s">
        <v>24</v>
      </c>
      <c r="C21" s="15"/>
      <c r="D21" s="13" t="s">
        <v>34</v>
      </c>
      <c r="E21" s="28"/>
      <c r="F21" s="89"/>
    </row>
    <row r="22" ht="26" customHeight="1" spans="1:6">
      <c r="A22" s="51"/>
      <c r="B22" s="13" t="s">
        <v>24</v>
      </c>
      <c r="C22" s="15"/>
      <c r="D22" s="13" t="s">
        <v>35</v>
      </c>
      <c r="E22" s="28"/>
      <c r="F22" s="89"/>
    </row>
    <row r="23" ht="26" customHeight="1" spans="1:6">
      <c r="A23" s="51"/>
      <c r="B23" s="13" t="s">
        <v>24</v>
      </c>
      <c r="C23" s="15"/>
      <c r="D23" s="13" t="s">
        <v>36</v>
      </c>
      <c r="E23" s="28"/>
      <c r="F23" s="89"/>
    </row>
    <row r="24" ht="26" customHeight="1" spans="1:6">
      <c r="A24" s="51"/>
      <c r="B24" s="13" t="s">
        <v>24</v>
      </c>
      <c r="C24" s="15"/>
      <c r="D24" s="13" t="s">
        <v>37</v>
      </c>
      <c r="E24" s="28"/>
      <c r="F24" s="89"/>
    </row>
    <row r="25" ht="26" customHeight="1" spans="1:6">
      <c r="A25" s="51"/>
      <c r="B25" s="13" t="s">
        <v>24</v>
      </c>
      <c r="C25" s="15"/>
      <c r="D25" s="13" t="s">
        <v>38</v>
      </c>
      <c r="E25" s="28">
        <v>101.67</v>
      </c>
      <c r="F25" s="89"/>
    </row>
    <row r="26" ht="26" customHeight="1" spans="1:6">
      <c r="A26" s="51"/>
      <c r="B26" s="13" t="s">
        <v>24</v>
      </c>
      <c r="C26" s="15"/>
      <c r="D26" s="13" t="s">
        <v>39</v>
      </c>
      <c r="E26" s="15"/>
      <c r="F26" s="89"/>
    </row>
    <row r="27" ht="26" customHeight="1" spans="1:6">
      <c r="A27" s="51"/>
      <c r="B27" s="13" t="s">
        <v>24</v>
      </c>
      <c r="C27" s="15"/>
      <c r="D27" s="13" t="s">
        <v>40</v>
      </c>
      <c r="E27" s="15"/>
      <c r="F27" s="89"/>
    </row>
    <row r="28" ht="26" customHeight="1" spans="1:6">
      <c r="A28" s="51"/>
      <c r="B28" s="13" t="s">
        <v>24</v>
      </c>
      <c r="C28" s="15"/>
      <c r="D28" s="13" t="s">
        <v>41</v>
      </c>
      <c r="E28" s="15"/>
      <c r="F28" s="89"/>
    </row>
    <row r="29" ht="26" customHeight="1" spans="1:6">
      <c r="A29" s="51"/>
      <c r="B29" s="13" t="s">
        <v>24</v>
      </c>
      <c r="C29" s="15"/>
      <c r="D29" s="13" t="s">
        <v>42</v>
      </c>
      <c r="E29" s="15"/>
      <c r="F29" s="89"/>
    </row>
    <row r="30" ht="26" customHeight="1" spans="1:6">
      <c r="A30" s="51"/>
      <c r="B30" s="13" t="s">
        <v>24</v>
      </c>
      <c r="C30" s="15"/>
      <c r="D30" s="13" t="s">
        <v>43</v>
      </c>
      <c r="E30" s="15"/>
      <c r="F30" s="89"/>
    </row>
    <row r="31" ht="26" customHeight="1" spans="1:6">
      <c r="A31" s="51"/>
      <c r="B31" s="13" t="s">
        <v>24</v>
      </c>
      <c r="C31" s="15"/>
      <c r="D31" s="13" t="s">
        <v>44</v>
      </c>
      <c r="E31" s="15"/>
      <c r="F31" s="89"/>
    </row>
    <row r="32" ht="26" customHeight="1" spans="1:6">
      <c r="A32" s="51"/>
      <c r="B32" s="13" t="s">
        <v>24</v>
      </c>
      <c r="C32" s="15"/>
      <c r="D32" s="13" t="s">
        <v>45</v>
      </c>
      <c r="E32" s="15"/>
      <c r="F32" s="89"/>
    </row>
    <row r="33" ht="26" customHeight="1" spans="1:6">
      <c r="A33" s="51"/>
      <c r="B33" s="13" t="s">
        <v>24</v>
      </c>
      <c r="C33" s="15"/>
      <c r="D33" s="13" t="s">
        <v>46</v>
      </c>
      <c r="E33" s="15"/>
      <c r="F33" s="89"/>
    </row>
    <row r="34" ht="26" customHeight="1" spans="1:6">
      <c r="A34" s="51"/>
      <c r="B34" s="13" t="s">
        <v>24</v>
      </c>
      <c r="C34" s="15"/>
      <c r="D34" s="13" t="s">
        <v>47</v>
      </c>
      <c r="E34" s="15"/>
      <c r="F34" s="89"/>
    </row>
    <row r="35" ht="26" customHeight="1" spans="1:6">
      <c r="A35" s="51"/>
      <c r="B35" s="13" t="s">
        <v>24</v>
      </c>
      <c r="C35" s="15"/>
      <c r="D35" s="13" t="s">
        <v>48</v>
      </c>
      <c r="E35" s="15"/>
      <c r="F35" s="89"/>
    </row>
    <row r="36" ht="26" customHeight="1" spans="1:6">
      <c r="A36" s="41"/>
      <c r="B36" s="9" t="s">
        <v>49</v>
      </c>
      <c r="C36" s="66">
        <v>2976.11</v>
      </c>
      <c r="D36" s="9" t="s">
        <v>50</v>
      </c>
      <c r="E36" s="66">
        <v>3024.11</v>
      </c>
      <c r="F36" s="95"/>
    </row>
    <row r="37" ht="26" customHeight="1" spans="1:6">
      <c r="A37" s="51"/>
      <c r="B37" s="13" t="s">
        <v>51</v>
      </c>
      <c r="C37" s="15"/>
      <c r="D37" s="13" t="s">
        <v>52</v>
      </c>
      <c r="E37" s="15"/>
      <c r="F37" s="101"/>
    </row>
    <row r="38" ht="26" customHeight="1" spans="1:6">
      <c r="A38" s="102"/>
      <c r="B38" s="13" t="s">
        <v>53</v>
      </c>
      <c r="C38" s="28">
        <v>48</v>
      </c>
      <c r="D38" s="13" t="s">
        <v>54</v>
      </c>
      <c r="E38" s="15"/>
      <c r="F38" s="101"/>
    </row>
    <row r="39" ht="26" customHeight="1" spans="1:6">
      <c r="A39" s="102"/>
      <c r="B39" s="103"/>
      <c r="C39" s="103"/>
      <c r="D39" s="13" t="s">
        <v>55</v>
      </c>
      <c r="E39" s="15"/>
      <c r="F39" s="101"/>
    </row>
    <row r="40" ht="26" customHeight="1" spans="1:6">
      <c r="A40" s="104"/>
      <c r="B40" s="9" t="s">
        <v>56</v>
      </c>
      <c r="C40" s="66">
        <v>3024.11</v>
      </c>
      <c r="D40" s="9" t="s">
        <v>57</v>
      </c>
      <c r="E40" s="66">
        <v>3024.11</v>
      </c>
      <c r="F40" s="105"/>
    </row>
    <row r="41" ht="9.75" customHeight="1" spans="1:6">
      <c r="A41" s="85"/>
      <c r="B41" s="85"/>
      <c r="C41" s="106"/>
      <c r="D41" s="106"/>
      <c r="E41" s="85"/>
      <c r="F41" s="8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H18" sqref="H18"/>
    </sheetView>
  </sheetViews>
  <sheetFormatPr defaultColWidth="10" defaultRowHeight="13.5"/>
  <cols>
    <col min="1" max="1" width="1.53333333333333" style="29" customWidth="1"/>
    <col min="2" max="2" width="16.825" style="29" customWidth="1"/>
    <col min="3" max="3" width="31.7833333333333" style="29" customWidth="1"/>
    <col min="4" max="14" width="13" style="29" customWidth="1"/>
    <col min="15" max="15" width="1.53333333333333" style="29" customWidth="1"/>
    <col min="16" max="16" width="9.76666666666667" style="29" customWidth="1"/>
    <col min="17" max="16384" width="10" style="29"/>
  </cols>
  <sheetData>
    <row r="1" ht="25" customHeight="1" spans="1:15">
      <c r="A1" s="31"/>
      <c r="B1" s="2"/>
      <c r="C1" s="32"/>
      <c r="D1" s="91"/>
      <c r="E1" s="91"/>
      <c r="F1" s="91"/>
      <c r="G1" s="32"/>
      <c r="H1" s="32"/>
      <c r="I1" s="32"/>
      <c r="L1" s="32"/>
      <c r="M1" s="32"/>
      <c r="N1" s="34" t="s">
        <v>58</v>
      </c>
      <c r="O1" s="51"/>
    </row>
    <row r="2" ht="22.8" customHeight="1" spans="1:15">
      <c r="A2" s="31"/>
      <c r="B2" s="35" t="s">
        <v>59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51" t="s">
        <v>4</v>
      </c>
    </row>
    <row r="3" ht="19.55" customHeight="1" spans="1:15">
      <c r="A3" s="37"/>
      <c r="B3" s="38" t="s">
        <v>6</v>
      </c>
      <c r="C3" s="38"/>
      <c r="D3" s="37"/>
      <c r="E3" s="37"/>
      <c r="F3" s="74"/>
      <c r="G3" s="37"/>
      <c r="H3" s="74"/>
      <c r="I3" s="74"/>
      <c r="J3" s="74"/>
      <c r="K3" s="74"/>
      <c r="L3" s="74"/>
      <c r="M3" s="74"/>
      <c r="N3" s="39" t="s">
        <v>7</v>
      </c>
      <c r="O3" s="93"/>
    </row>
    <row r="4" ht="24.4" customHeight="1" spans="1:15">
      <c r="A4" s="40"/>
      <c r="B4" s="24" t="s">
        <v>10</v>
      </c>
      <c r="C4" s="24"/>
      <c r="D4" s="24" t="s">
        <v>60</v>
      </c>
      <c r="E4" s="24" t="s">
        <v>61</v>
      </c>
      <c r="F4" s="24" t="s">
        <v>62</v>
      </c>
      <c r="G4" s="24" t="s">
        <v>63</v>
      </c>
      <c r="H4" s="24" t="s">
        <v>64</v>
      </c>
      <c r="I4" s="24" t="s">
        <v>65</v>
      </c>
      <c r="J4" s="24" t="s">
        <v>66</v>
      </c>
      <c r="K4" s="24" t="s">
        <v>67</v>
      </c>
      <c r="L4" s="24" t="s">
        <v>68</v>
      </c>
      <c r="M4" s="24" t="s">
        <v>69</v>
      </c>
      <c r="N4" s="24" t="s">
        <v>70</v>
      </c>
      <c r="O4" s="89"/>
    </row>
    <row r="5" ht="24.4" customHeight="1" spans="1:15">
      <c r="A5" s="40"/>
      <c r="B5" s="24" t="s">
        <v>71</v>
      </c>
      <c r="C5" s="24" t="s">
        <v>72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89"/>
    </row>
    <row r="6" ht="24.4" customHeight="1" spans="1:15">
      <c r="A6" s="40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89"/>
    </row>
    <row r="7" ht="27" customHeight="1" spans="1:15">
      <c r="A7" s="41"/>
      <c r="B7" s="9"/>
      <c r="C7" s="9" t="s">
        <v>73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95"/>
    </row>
    <row r="8" ht="27" customHeight="1" spans="1:15">
      <c r="A8" s="41"/>
      <c r="B8" s="9">
        <v>706001</v>
      </c>
      <c r="C8" s="13" t="s">
        <v>0</v>
      </c>
      <c r="D8" s="66">
        <v>3024.11</v>
      </c>
      <c r="E8" s="28">
        <v>48</v>
      </c>
      <c r="F8" s="15">
        <v>2976.11</v>
      </c>
      <c r="G8" s="12"/>
      <c r="H8" s="12"/>
      <c r="I8" s="12"/>
      <c r="J8" s="12"/>
      <c r="K8" s="12"/>
      <c r="L8" s="12"/>
      <c r="M8" s="12"/>
      <c r="N8" s="12"/>
      <c r="O8" s="95"/>
    </row>
    <row r="9" ht="27" customHeight="1" spans="1:15">
      <c r="A9" s="41"/>
      <c r="B9" s="9"/>
      <c r="C9" s="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95"/>
    </row>
    <row r="10" ht="27" customHeight="1" spans="1:15">
      <c r="A10" s="41"/>
      <c r="B10" s="9"/>
      <c r="C10" s="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95"/>
    </row>
    <row r="11" ht="27" customHeight="1" spans="1:15">
      <c r="A11" s="41"/>
      <c r="B11" s="9"/>
      <c r="C11" s="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95"/>
    </row>
    <row r="12" ht="27" customHeight="1" spans="1:15">
      <c r="A12" s="41"/>
      <c r="B12" s="9"/>
      <c r="C12" s="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95"/>
    </row>
    <row r="13" ht="27" customHeight="1" spans="1:15">
      <c r="A13" s="41"/>
      <c r="B13" s="9"/>
      <c r="C13" s="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95"/>
    </row>
    <row r="14" ht="27" customHeight="1" spans="1:15">
      <c r="A14" s="41"/>
      <c r="B14" s="9"/>
      <c r="C14" s="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95"/>
    </row>
    <row r="15" ht="27" customHeight="1" spans="1:15">
      <c r="A15" s="41"/>
      <c r="B15" s="9"/>
      <c r="C15" s="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95"/>
    </row>
    <row r="16" ht="27" customHeight="1" spans="1:15">
      <c r="A16" s="41"/>
      <c r="B16" s="9"/>
      <c r="C16" s="9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95"/>
    </row>
    <row r="17" ht="27" customHeight="1" spans="1:15">
      <c r="A17" s="41"/>
      <c r="B17" s="9"/>
      <c r="C17" s="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95"/>
    </row>
    <row r="18" ht="27" customHeight="1" spans="1:15">
      <c r="A18" s="41"/>
      <c r="B18" s="9"/>
      <c r="C18" s="9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95"/>
    </row>
    <row r="19" ht="27" customHeight="1" spans="1:15">
      <c r="A19" s="41"/>
      <c r="B19" s="9"/>
      <c r="C19" s="9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95"/>
    </row>
    <row r="20" ht="27" customHeight="1" spans="1:15">
      <c r="A20" s="41"/>
      <c r="B20" s="9"/>
      <c r="C20" s="9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95"/>
    </row>
    <row r="21" ht="27" customHeight="1" spans="1:15">
      <c r="A21" s="40"/>
      <c r="B21" s="13"/>
      <c r="C21" s="13" t="s">
        <v>24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94"/>
    </row>
    <row r="22" ht="27" customHeight="1" spans="1:15">
      <c r="A22" s="40"/>
      <c r="B22" s="13"/>
      <c r="C22" s="13" t="s">
        <v>24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94"/>
    </row>
    <row r="23" ht="9.75" customHeight="1" spans="1:1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96"/>
      <c r="O23" s="6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40"/>
  <sheetViews>
    <sheetView workbookViewId="0">
      <selection activeCell="H7" sqref="H7"/>
    </sheetView>
  </sheetViews>
  <sheetFormatPr defaultColWidth="10" defaultRowHeight="13.5"/>
  <cols>
    <col min="1" max="1" width="1.53333333333333" style="29" customWidth="1"/>
    <col min="2" max="4" width="6.15833333333333" style="29" customWidth="1"/>
    <col min="5" max="5" width="13.125" style="29" customWidth="1"/>
    <col min="6" max="6" width="32.875" style="29" customWidth="1"/>
    <col min="7" max="10" width="16.4166666666667" style="29" customWidth="1"/>
    <col min="11" max="11" width="17.875" style="29" customWidth="1"/>
    <col min="12" max="12" width="1.53333333333333" style="29" customWidth="1"/>
    <col min="13" max="16384" width="10" style="29"/>
  </cols>
  <sheetData>
    <row r="1" ht="25" customHeight="1" spans="1:12">
      <c r="A1" s="31"/>
      <c r="B1" s="2" t="s">
        <v>74</v>
      </c>
      <c r="C1" s="2"/>
      <c r="D1" s="2"/>
      <c r="E1" s="32"/>
      <c r="F1" s="32"/>
      <c r="G1" s="91"/>
      <c r="H1" s="91"/>
      <c r="I1" s="91"/>
      <c r="J1" s="91"/>
      <c r="K1" s="34" t="s">
        <v>75</v>
      </c>
      <c r="L1" s="51"/>
    </row>
    <row r="2" ht="22.8" customHeight="1" spans="1:12">
      <c r="A2" s="31"/>
      <c r="B2" s="35" t="s">
        <v>76</v>
      </c>
      <c r="C2" s="35"/>
      <c r="D2" s="35"/>
      <c r="E2" s="35"/>
      <c r="F2" s="35"/>
      <c r="G2" s="35"/>
      <c r="H2" s="35"/>
      <c r="I2" s="35"/>
      <c r="J2" s="35"/>
      <c r="K2" s="35"/>
      <c r="L2" s="51" t="s">
        <v>4</v>
      </c>
    </row>
    <row r="3" ht="19.55" customHeight="1" spans="1:12">
      <c r="A3" s="37"/>
      <c r="B3" s="38" t="s">
        <v>6</v>
      </c>
      <c r="C3" s="38"/>
      <c r="D3" s="38"/>
      <c r="E3" s="38"/>
      <c r="F3" s="38"/>
      <c r="G3" s="37"/>
      <c r="H3" s="37"/>
      <c r="I3" s="74"/>
      <c r="J3" s="74"/>
      <c r="K3" s="39" t="s">
        <v>7</v>
      </c>
      <c r="L3" s="93"/>
    </row>
    <row r="4" ht="24.4" customHeight="1" spans="1:12">
      <c r="A4" s="51"/>
      <c r="B4" s="9" t="s">
        <v>10</v>
      </c>
      <c r="C4" s="9"/>
      <c r="D4" s="9"/>
      <c r="E4" s="9"/>
      <c r="F4" s="9"/>
      <c r="G4" s="9" t="s">
        <v>60</v>
      </c>
      <c r="H4" s="9" t="s">
        <v>77</v>
      </c>
      <c r="I4" s="9" t="s">
        <v>78</v>
      </c>
      <c r="J4" s="9" t="s">
        <v>79</v>
      </c>
      <c r="K4" s="9" t="s">
        <v>80</v>
      </c>
      <c r="L4" s="94"/>
    </row>
    <row r="5" ht="24.4" customHeight="1" spans="1:12">
      <c r="A5" s="40"/>
      <c r="B5" s="9" t="s">
        <v>81</v>
      </c>
      <c r="C5" s="9"/>
      <c r="D5" s="9"/>
      <c r="E5" s="9" t="s">
        <v>71</v>
      </c>
      <c r="F5" s="9" t="s">
        <v>82</v>
      </c>
      <c r="G5" s="9"/>
      <c r="H5" s="9"/>
      <c r="I5" s="9"/>
      <c r="J5" s="9"/>
      <c r="K5" s="9"/>
      <c r="L5" s="94"/>
    </row>
    <row r="6" ht="24.4" customHeight="1" spans="1:12">
      <c r="A6" s="4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9"/>
      <c r="K6" s="9"/>
      <c r="L6" s="89"/>
    </row>
    <row r="7" ht="27" customHeight="1" spans="1:12">
      <c r="A7" s="41"/>
      <c r="B7" s="9"/>
      <c r="C7" s="9"/>
      <c r="D7" s="9"/>
      <c r="E7" s="9"/>
      <c r="F7" s="9" t="s">
        <v>73</v>
      </c>
      <c r="G7" s="66">
        <v>3024.11</v>
      </c>
      <c r="H7" s="66">
        <v>2562.96</v>
      </c>
      <c r="I7" s="66">
        <v>461.15</v>
      </c>
      <c r="J7" s="12"/>
      <c r="K7" s="12"/>
      <c r="L7" s="95"/>
    </row>
    <row r="8" ht="27" customHeight="1" spans="1:12">
      <c r="A8" s="41"/>
      <c r="B8" s="67">
        <v>201</v>
      </c>
      <c r="C8" s="67" t="s">
        <v>86</v>
      </c>
      <c r="D8" s="67" t="s">
        <v>86</v>
      </c>
      <c r="E8" s="25">
        <v>706001</v>
      </c>
      <c r="F8" s="13" t="s">
        <v>0</v>
      </c>
      <c r="G8" s="15">
        <f>H8+I8</f>
        <v>15.87</v>
      </c>
      <c r="H8" s="43">
        <v>15.87</v>
      </c>
      <c r="I8" s="43"/>
      <c r="J8" s="12"/>
      <c r="K8" s="12"/>
      <c r="L8" s="95"/>
    </row>
    <row r="9" ht="27" customHeight="1" spans="1:12">
      <c r="A9" s="41"/>
      <c r="B9" s="67">
        <v>201</v>
      </c>
      <c r="C9" s="67" t="s">
        <v>86</v>
      </c>
      <c r="D9" s="67" t="s">
        <v>87</v>
      </c>
      <c r="E9" s="25">
        <v>706001</v>
      </c>
      <c r="F9" s="13" t="s">
        <v>0</v>
      </c>
      <c r="G9" s="15">
        <f t="shared" ref="G9:G40" si="0">H9+I9</f>
        <v>11.7</v>
      </c>
      <c r="H9" s="43"/>
      <c r="I9" s="43">
        <v>11.7</v>
      </c>
      <c r="J9" s="12"/>
      <c r="K9" s="12"/>
      <c r="L9" s="95"/>
    </row>
    <row r="10" ht="27" customHeight="1" spans="1:12">
      <c r="A10" s="41"/>
      <c r="B10" s="67">
        <v>201</v>
      </c>
      <c r="C10" s="67" t="s">
        <v>86</v>
      </c>
      <c r="D10" s="67" t="s">
        <v>88</v>
      </c>
      <c r="E10" s="25">
        <v>706001</v>
      </c>
      <c r="F10" s="13" t="s">
        <v>0</v>
      </c>
      <c r="G10" s="15">
        <f t="shared" si="0"/>
        <v>9.85</v>
      </c>
      <c r="H10" s="43"/>
      <c r="I10" s="43">
        <v>9.85</v>
      </c>
      <c r="J10" s="12"/>
      <c r="K10" s="12"/>
      <c r="L10" s="95"/>
    </row>
    <row r="11" ht="27" customHeight="1" spans="1:12">
      <c r="A11" s="41"/>
      <c r="B11" s="67">
        <v>201</v>
      </c>
      <c r="C11" s="67" t="s">
        <v>89</v>
      </c>
      <c r="D11" s="67" t="s">
        <v>86</v>
      </c>
      <c r="E11" s="25">
        <v>706001</v>
      </c>
      <c r="F11" s="13" t="s">
        <v>0</v>
      </c>
      <c r="G11" s="15">
        <f t="shared" si="0"/>
        <v>442</v>
      </c>
      <c r="H11" s="43">
        <v>442</v>
      </c>
      <c r="I11" s="43"/>
      <c r="J11" s="12"/>
      <c r="K11" s="12"/>
      <c r="L11" s="95"/>
    </row>
    <row r="12" ht="27" customHeight="1" spans="1:12">
      <c r="A12" s="41"/>
      <c r="B12" s="67">
        <v>201</v>
      </c>
      <c r="C12" s="67" t="s">
        <v>89</v>
      </c>
      <c r="D12" s="67" t="s">
        <v>90</v>
      </c>
      <c r="E12" s="25">
        <v>706001</v>
      </c>
      <c r="F12" s="13" t="s">
        <v>0</v>
      </c>
      <c r="G12" s="15">
        <f t="shared" si="0"/>
        <v>68.27</v>
      </c>
      <c r="H12" s="43"/>
      <c r="I12" s="43">
        <v>68.27</v>
      </c>
      <c r="J12" s="12"/>
      <c r="K12" s="12"/>
      <c r="L12" s="95"/>
    </row>
    <row r="13" ht="27" customHeight="1" spans="1:12">
      <c r="A13" s="41"/>
      <c r="B13" s="67">
        <v>201</v>
      </c>
      <c r="C13" s="67" t="s">
        <v>89</v>
      </c>
      <c r="D13" s="67" t="s">
        <v>91</v>
      </c>
      <c r="E13" s="25">
        <v>706001</v>
      </c>
      <c r="F13" s="13" t="s">
        <v>0</v>
      </c>
      <c r="G13" s="15">
        <f t="shared" si="0"/>
        <v>246.34</v>
      </c>
      <c r="H13" s="43">
        <v>246.34</v>
      </c>
      <c r="I13" s="43"/>
      <c r="J13" s="12"/>
      <c r="K13" s="12"/>
      <c r="L13" s="95"/>
    </row>
    <row r="14" ht="27" customHeight="1" spans="1:12">
      <c r="A14" s="41"/>
      <c r="B14" s="67">
        <v>201</v>
      </c>
      <c r="C14" s="67" t="s">
        <v>89</v>
      </c>
      <c r="D14" s="67" t="s">
        <v>92</v>
      </c>
      <c r="E14" s="25">
        <v>706001</v>
      </c>
      <c r="F14" s="13" t="s">
        <v>0</v>
      </c>
      <c r="G14" s="15">
        <f t="shared" si="0"/>
        <v>133</v>
      </c>
      <c r="H14" s="43">
        <v>80</v>
      </c>
      <c r="I14" s="43">
        <v>53</v>
      </c>
      <c r="J14" s="12"/>
      <c r="K14" s="12"/>
      <c r="L14" s="95"/>
    </row>
    <row r="15" ht="27" customHeight="1" spans="1:12">
      <c r="A15" s="41"/>
      <c r="B15" s="67">
        <v>201</v>
      </c>
      <c r="C15" s="67" t="s">
        <v>93</v>
      </c>
      <c r="D15" s="67" t="s">
        <v>86</v>
      </c>
      <c r="E15" s="25">
        <v>706001</v>
      </c>
      <c r="F15" s="13" t="s">
        <v>0</v>
      </c>
      <c r="G15" s="15">
        <f t="shared" si="0"/>
        <v>10.29</v>
      </c>
      <c r="H15" s="43">
        <v>10.29</v>
      </c>
      <c r="I15" s="43"/>
      <c r="J15" s="12"/>
      <c r="K15" s="12"/>
      <c r="L15" s="95"/>
    </row>
    <row r="16" ht="27" customHeight="1" spans="1:12">
      <c r="A16" s="41"/>
      <c r="B16" s="67">
        <v>201</v>
      </c>
      <c r="C16" s="67" t="s">
        <v>93</v>
      </c>
      <c r="D16" s="67" t="s">
        <v>91</v>
      </c>
      <c r="E16" s="25">
        <v>706001</v>
      </c>
      <c r="F16" s="13" t="s">
        <v>0</v>
      </c>
      <c r="G16" s="15">
        <f t="shared" si="0"/>
        <v>38.48</v>
      </c>
      <c r="H16" s="43">
        <v>38.48</v>
      </c>
      <c r="I16" s="43"/>
      <c r="J16" s="12"/>
      <c r="K16" s="12"/>
      <c r="L16" s="95"/>
    </row>
    <row r="17" ht="27" customHeight="1" spans="1:12">
      <c r="A17" s="41"/>
      <c r="B17" s="67">
        <v>201</v>
      </c>
      <c r="C17" s="67" t="s">
        <v>94</v>
      </c>
      <c r="D17" s="67" t="s">
        <v>86</v>
      </c>
      <c r="E17" s="25">
        <v>706001</v>
      </c>
      <c r="F17" s="13" t="s">
        <v>0</v>
      </c>
      <c r="G17" s="15">
        <f t="shared" si="0"/>
        <v>10.16</v>
      </c>
      <c r="H17" s="92">
        <v>10.16</v>
      </c>
      <c r="I17" s="92"/>
      <c r="J17" s="12"/>
      <c r="K17" s="12"/>
      <c r="L17" s="95"/>
    </row>
    <row r="18" ht="27" customHeight="1" spans="1:12">
      <c r="A18" s="41"/>
      <c r="B18" s="67">
        <v>201</v>
      </c>
      <c r="C18" s="67" t="s">
        <v>94</v>
      </c>
      <c r="D18" s="67" t="s">
        <v>92</v>
      </c>
      <c r="E18" s="25">
        <v>706001</v>
      </c>
      <c r="F18" s="13" t="s">
        <v>0</v>
      </c>
      <c r="G18" s="15">
        <f t="shared" si="0"/>
        <v>10</v>
      </c>
      <c r="H18" s="43"/>
      <c r="I18" s="43">
        <v>10</v>
      </c>
      <c r="J18" s="12"/>
      <c r="K18" s="12"/>
      <c r="L18" s="95"/>
    </row>
    <row r="19" ht="27" customHeight="1" spans="1:12">
      <c r="A19" s="41"/>
      <c r="B19" s="67">
        <v>201</v>
      </c>
      <c r="C19" s="67" t="s">
        <v>95</v>
      </c>
      <c r="D19" s="67" t="s">
        <v>86</v>
      </c>
      <c r="E19" s="25">
        <v>706001</v>
      </c>
      <c r="F19" s="13" t="s">
        <v>0</v>
      </c>
      <c r="G19" s="15">
        <f t="shared" si="0"/>
        <v>44.55</v>
      </c>
      <c r="H19" s="43">
        <v>44.55</v>
      </c>
      <c r="I19" s="43"/>
      <c r="J19" s="12"/>
      <c r="K19" s="12"/>
      <c r="L19" s="95"/>
    </row>
    <row r="20" ht="27" customHeight="1" spans="1:12">
      <c r="A20" s="41"/>
      <c r="B20" s="67">
        <v>201</v>
      </c>
      <c r="C20" s="67" t="s">
        <v>95</v>
      </c>
      <c r="D20" s="67" t="s">
        <v>92</v>
      </c>
      <c r="E20" s="25">
        <v>706001</v>
      </c>
      <c r="F20" s="13" t="s">
        <v>0</v>
      </c>
      <c r="G20" s="15">
        <f t="shared" si="0"/>
        <v>21</v>
      </c>
      <c r="H20" s="43"/>
      <c r="I20" s="43">
        <v>21</v>
      </c>
      <c r="J20" s="12"/>
      <c r="K20" s="12"/>
      <c r="L20" s="95"/>
    </row>
    <row r="21" ht="27" customHeight="1" spans="1:12">
      <c r="A21" s="41"/>
      <c r="B21" s="67" t="s">
        <v>96</v>
      </c>
      <c r="C21" s="67" t="s">
        <v>86</v>
      </c>
      <c r="D21" s="67" t="s">
        <v>92</v>
      </c>
      <c r="E21" s="25">
        <v>706001</v>
      </c>
      <c r="F21" s="13" t="s">
        <v>0</v>
      </c>
      <c r="G21" s="15">
        <f t="shared" si="0"/>
        <v>85.68</v>
      </c>
      <c r="H21" s="43">
        <v>70.78</v>
      </c>
      <c r="I21" s="43">
        <v>14.9</v>
      </c>
      <c r="J21" s="12"/>
      <c r="K21" s="12"/>
      <c r="L21" s="95"/>
    </row>
    <row r="22" ht="27" customHeight="1" spans="1:12">
      <c r="A22" s="41"/>
      <c r="B22" s="67" t="s">
        <v>97</v>
      </c>
      <c r="C22" s="67" t="s">
        <v>86</v>
      </c>
      <c r="D22" s="67" t="s">
        <v>92</v>
      </c>
      <c r="E22" s="25">
        <v>706001</v>
      </c>
      <c r="F22" s="13" t="s">
        <v>0</v>
      </c>
      <c r="G22" s="15">
        <f t="shared" si="0"/>
        <v>60.89</v>
      </c>
      <c r="H22" s="43">
        <v>60.89</v>
      </c>
      <c r="I22" s="43"/>
      <c r="J22" s="12"/>
      <c r="K22" s="12"/>
      <c r="L22" s="95"/>
    </row>
    <row r="23" ht="27" customHeight="1" spans="1:12">
      <c r="A23" s="41"/>
      <c r="B23" s="67" t="s">
        <v>97</v>
      </c>
      <c r="C23" s="67" t="s">
        <v>90</v>
      </c>
      <c r="D23" s="67" t="s">
        <v>86</v>
      </c>
      <c r="E23" s="25">
        <v>706001</v>
      </c>
      <c r="F23" s="13" t="s">
        <v>0</v>
      </c>
      <c r="G23" s="15">
        <f t="shared" si="0"/>
        <v>23.08</v>
      </c>
      <c r="H23" s="43">
        <v>23.08</v>
      </c>
      <c r="I23" s="43"/>
      <c r="J23" s="12"/>
      <c r="K23" s="12"/>
      <c r="L23" s="95"/>
    </row>
    <row r="24" ht="27" customHeight="1" spans="1:12">
      <c r="A24" s="41"/>
      <c r="B24" s="67" t="s">
        <v>97</v>
      </c>
      <c r="C24" s="67" t="s">
        <v>90</v>
      </c>
      <c r="D24" s="67" t="s">
        <v>88</v>
      </c>
      <c r="E24" s="25">
        <v>706001</v>
      </c>
      <c r="F24" s="13" t="s">
        <v>0</v>
      </c>
      <c r="G24" s="15">
        <f t="shared" si="0"/>
        <v>1091.27</v>
      </c>
      <c r="H24" s="43">
        <v>981.27</v>
      </c>
      <c r="I24" s="43">
        <v>110</v>
      </c>
      <c r="J24" s="12"/>
      <c r="K24" s="12"/>
      <c r="L24" s="95"/>
    </row>
    <row r="25" ht="27" customHeight="1" spans="1:12">
      <c r="A25" s="41"/>
      <c r="B25" s="67" t="s">
        <v>97</v>
      </c>
      <c r="C25" s="67" t="s">
        <v>98</v>
      </c>
      <c r="D25" s="67" t="s">
        <v>86</v>
      </c>
      <c r="E25" s="25">
        <v>706001</v>
      </c>
      <c r="F25" s="13" t="s">
        <v>0</v>
      </c>
      <c r="G25" s="15">
        <f t="shared" si="0"/>
        <v>23.58</v>
      </c>
      <c r="H25" s="43">
        <v>23.58</v>
      </c>
      <c r="I25" s="43"/>
      <c r="J25" s="12"/>
      <c r="K25" s="12"/>
      <c r="L25" s="95"/>
    </row>
    <row r="26" ht="27" customHeight="1" spans="1:12">
      <c r="A26" s="41"/>
      <c r="B26" s="67" t="s">
        <v>97</v>
      </c>
      <c r="C26" s="67" t="s">
        <v>98</v>
      </c>
      <c r="D26" s="67" t="s">
        <v>90</v>
      </c>
      <c r="E26" s="25">
        <v>706001</v>
      </c>
      <c r="F26" s="13" t="s">
        <v>0</v>
      </c>
      <c r="G26" s="15">
        <f t="shared" si="0"/>
        <v>13.68</v>
      </c>
      <c r="H26" s="43">
        <v>13.68</v>
      </c>
      <c r="I26" s="43"/>
      <c r="J26" s="12"/>
      <c r="K26" s="12"/>
      <c r="L26" s="95"/>
    </row>
    <row r="27" ht="27" customHeight="1" spans="1:12">
      <c r="A27" s="41"/>
      <c r="B27" s="67" t="s">
        <v>97</v>
      </c>
      <c r="C27" s="67" t="s">
        <v>98</v>
      </c>
      <c r="D27" s="67" t="s">
        <v>98</v>
      </c>
      <c r="E27" s="25">
        <v>706001</v>
      </c>
      <c r="F27" s="13" t="s">
        <v>0</v>
      </c>
      <c r="G27" s="15">
        <f t="shared" si="0"/>
        <v>147.16</v>
      </c>
      <c r="H27" s="43">
        <v>147.16</v>
      </c>
      <c r="I27" s="43"/>
      <c r="J27" s="12"/>
      <c r="K27" s="12"/>
      <c r="L27" s="95"/>
    </row>
    <row r="28" ht="27" customHeight="1" spans="1:12">
      <c r="A28" s="41"/>
      <c r="B28" s="67" t="s">
        <v>97</v>
      </c>
      <c r="C28" s="67" t="s">
        <v>99</v>
      </c>
      <c r="D28" s="67" t="s">
        <v>87</v>
      </c>
      <c r="E28" s="25">
        <v>706001</v>
      </c>
      <c r="F28" s="13" t="s">
        <v>0</v>
      </c>
      <c r="G28" s="15">
        <f t="shared" si="0"/>
        <v>6.11</v>
      </c>
      <c r="H28" s="43"/>
      <c r="I28" s="43">
        <v>6.11</v>
      </c>
      <c r="J28" s="12"/>
      <c r="K28" s="12"/>
      <c r="L28" s="95"/>
    </row>
    <row r="29" ht="27" customHeight="1" spans="1:12">
      <c r="A29" s="41"/>
      <c r="B29" s="67" t="s">
        <v>100</v>
      </c>
      <c r="C29" s="67" t="s">
        <v>101</v>
      </c>
      <c r="D29" s="67" t="s">
        <v>102</v>
      </c>
      <c r="E29" s="25">
        <v>706001</v>
      </c>
      <c r="F29" s="13" t="s">
        <v>0</v>
      </c>
      <c r="G29" s="15">
        <f t="shared" si="0"/>
        <v>14.63</v>
      </c>
      <c r="H29" s="43">
        <v>14.63</v>
      </c>
      <c r="I29" s="43"/>
      <c r="J29" s="12"/>
      <c r="K29" s="12"/>
      <c r="L29" s="95"/>
    </row>
    <row r="30" ht="27" customHeight="1" spans="1:12">
      <c r="A30" s="41"/>
      <c r="B30" s="67" t="s">
        <v>100</v>
      </c>
      <c r="C30" s="67" t="s">
        <v>103</v>
      </c>
      <c r="D30" s="67" t="s">
        <v>86</v>
      </c>
      <c r="E30" s="25">
        <v>706001</v>
      </c>
      <c r="F30" s="13" t="s">
        <v>0</v>
      </c>
      <c r="G30" s="15">
        <f t="shared" si="0"/>
        <v>31.86</v>
      </c>
      <c r="H30" s="43">
        <v>31.86</v>
      </c>
      <c r="I30" s="43"/>
      <c r="J30" s="12"/>
      <c r="K30" s="12"/>
      <c r="L30" s="95"/>
    </row>
    <row r="31" ht="27" customHeight="1" spans="1:12">
      <c r="A31" s="41"/>
      <c r="B31" s="67" t="s">
        <v>100</v>
      </c>
      <c r="C31" s="67" t="s">
        <v>103</v>
      </c>
      <c r="D31" s="67" t="s">
        <v>90</v>
      </c>
      <c r="E31" s="25">
        <v>706001</v>
      </c>
      <c r="F31" s="13" t="s">
        <v>0</v>
      </c>
      <c r="G31" s="15">
        <f t="shared" si="0"/>
        <v>33.6</v>
      </c>
      <c r="H31" s="43">
        <v>33.6</v>
      </c>
      <c r="I31" s="43"/>
      <c r="J31" s="12"/>
      <c r="K31" s="12"/>
      <c r="L31" s="95"/>
    </row>
    <row r="32" ht="27" customHeight="1" spans="1:12">
      <c r="A32" s="41"/>
      <c r="B32" s="67" t="s">
        <v>100</v>
      </c>
      <c r="C32" s="67" t="s">
        <v>103</v>
      </c>
      <c r="D32" s="67" t="s">
        <v>89</v>
      </c>
      <c r="E32" s="25">
        <v>706001</v>
      </c>
      <c r="F32" s="13" t="s">
        <v>0</v>
      </c>
      <c r="G32" s="15">
        <f t="shared" si="0"/>
        <v>8.09</v>
      </c>
      <c r="H32" s="43">
        <v>8.09</v>
      </c>
      <c r="I32" s="43"/>
      <c r="J32" s="12"/>
      <c r="K32" s="12"/>
      <c r="L32" s="95"/>
    </row>
    <row r="33" ht="27" customHeight="1" spans="1:12">
      <c r="A33" s="41"/>
      <c r="B33" s="67" t="s">
        <v>104</v>
      </c>
      <c r="C33" s="67" t="s">
        <v>98</v>
      </c>
      <c r="D33" s="67" t="s">
        <v>86</v>
      </c>
      <c r="E33" s="25">
        <v>706001</v>
      </c>
      <c r="F33" s="13" t="s">
        <v>0</v>
      </c>
      <c r="G33" s="15">
        <f t="shared" si="0"/>
        <v>70.19</v>
      </c>
      <c r="H33" s="43"/>
      <c r="I33" s="43">
        <v>70.19</v>
      </c>
      <c r="J33" s="12"/>
      <c r="K33" s="12"/>
      <c r="L33" s="95"/>
    </row>
    <row r="34" ht="27" customHeight="1" spans="1:12">
      <c r="A34" s="41"/>
      <c r="B34" s="67" t="s">
        <v>104</v>
      </c>
      <c r="C34" s="67" t="s">
        <v>92</v>
      </c>
      <c r="D34" s="67" t="s">
        <v>92</v>
      </c>
      <c r="E34" s="25">
        <v>706001</v>
      </c>
      <c r="F34" s="13" t="s">
        <v>0</v>
      </c>
      <c r="G34" s="15">
        <f t="shared" si="0"/>
        <v>48</v>
      </c>
      <c r="H34" s="43"/>
      <c r="I34" s="43">
        <v>48</v>
      </c>
      <c r="J34" s="12"/>
      <c r="K34" s="12"/>
      <c r="L34" s="95"/>
    </row>
    <row r="35" ht="27" customHeight="1" spans="1:12">
      <c r="A35" s="41"/>
      <c r="B35" s="67" t="s">
        <v>105</v>
      </c>
      <c r="C35" s="67" t="s">
        <v>86</v>
      </c>
      <c r="D35" s="67" t="s">
        <v>87</v>
      </c>
      <c r="E35" s="25">
        <v>706001</v>
      </c>
      <c r="F35" s="13" t="s">
        <v>0</v>
      </c>
      <c r="G35" s="15">
        <f t="shared" si="0"/>
        <v>117.93</v>
      </c>
      <c r="H35" s="43">
        <v>117.93</v>
      </c>
      <c r="I35" s="43"/>
      <c r="J35" s="12"/>
      <c r="K35" s="12"/>
      <c r="L35" s="95"/>
    </row>
    <row r="36" ht="27" customHeight="1" spans="1:12">
      <c r="A36" s="41"/>
      <c r="B36" s="67" t="s">
        <v>105</v>
      </c>
      <c r="C36" s="67" t="s">
        <v>90</v>
      </c>
      <c r="D36" s="67" t="s">
        <v>87</v>
      </c>
      <c r="E36" s="25">
        <v>706001</v>
      </c>
      <c r="F36" s="13" t="s">
        <v>0</v>
      </c>
      <c r="G36" s="15">
        <f t="shared" si="0"/>
        <v>35.78</v>
      </c>
      <c r="H36" s="43">
        <v>35.78</v>
      </c>
      <c r="I36" s="43"/>
      <c r="J36" s="12"/>
      <c r="K36" s="12"/>
      <c r="L36" s="95"/>
    </row>
    <row r="37" ht="27" customHeight="1" spans="1:12">
      <c r="A37" s="41"/>
      <c r="B37" s="67" t="s">
        <v>105</v>
      </c>
      <c r="C37" s="67" t="s">
        <v>90</v>
      </c>
      <c r="D37" s="67" t="s">
        <v>106</v>
      </c>
      <c r="E37" s="25">
        <v>706001</v>
      </c>
      <c r="F37" s="13" t="s">
        <v>0</v>
      </c>
      <c r="G37" s="15">
        <f t="shared" si="0"/>
        <v>20</v>
      </c>
      <c r="H37" s="43"/>
      <c r="I37" s="43">
        <v>20</v>
      </c>
      <c r="J37" s="12"/>
      <c r="K37" s="12"/>
      <c r="L37" s="95"/>
    </row>
    <row r="38" ht="27" customHeight="1" spans="1:12">
      <c r="A38" s="41"/>
      <c r="B38" s="67" t="s">
        <v>105</v>
      </c>
      <c r="C38" s="67" t="s">
        <v>89</v>
      </c>
      <c r="D38" s="67" t="s">
        <v>92</v>
      </c>
      <c r="E38" s="25">
        <v>706001</v>
      </c>
      <c r="F38" s="13" t="s">
        <v>0</v>
      </c>
      <c r="G38" s="15">
        <f t="shared" si="0"/>
        <v>20.55</v>
      </c>
      <c r="H38" s="43">
        <v>11.27</v>
      </c>
      <c r="I38" s="43">
        <v>9.28</v>
      </c>
      <c r="J38" s="12"/>
      <c r="K38" s="12"/>
      <c r="L38" s="95"/>
    </row>
    <row r="39" ht="27" customHeight="1" spans="1:12">
      <c r="A39" s="41"/>
      <c r="B39" s="67" t="s">
        <v>107</v>
      </c>
      <c r="C39" s="67" t="s">
        <v>86</v>
      </c>
      <c r="D39" s="67" t="s">
        <v>93</v>
      </c>
      <c r="E39" s="25">
        <v>706001</v>
      </c>
      <c r="F39" s="13" t="s">
        <v>0</v>
      </c>
      <c r="G39" s="15">
        <f t="shared" si="0"/>
        <v>8.85</v>
      </c>
      <c r="H39" s="43"/>
      <c r="I39" s="43">
        <v>8.85</v>
      </c>
      <c r="J39" s="12"/>
      <c r="K39" s="12"/>
      <c r="L39" s="95"/>
    </row>
    <row r="40" ht="27" customHeight="1" spans="1:12">
      <c r="A40" s="41"/>
      <c r="B40" s="67" t="s">
        <v>108</v>
      </c>
      <c r="C40" s="67" t="s">
        <v>90</v>
      </c>
      <c r="D40" s="67" t="s">
        <v>86</v>
      </c>
      <c r="E40" s="25">
        <v>706001</v>
      </c>
      <c r="F40" s="13" t="s">
        <v>0</v>
      </c>
      <c r="G40" s="15">
        <f t="shared" si="0"/>
        <v>101.67</v>
      </c>
      <c r="H40" s="43">
        <v>101.67</v>
      </c>
      <c r="I40" s="43"/>
      <c r="J40" s="12"/>
      <c r="K40" s="12"/>
      <c r="L40" s="9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3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4"/>
  <sheetViews>
    <sheetView workbookViewId="0">
      <pane ySplit="5" topLeftCell="A23" activePane="bottomLeft" state="frozen"/>
      <selection/>
      <selection pane="bottomLeft" activeCell="B30" sqref="B30"/>
    </sheetView>
  </sheetViews>
  <sheetFormatPr defaultColWidth="10" defaultRowHeight="13.5"/>
  <cols>
    <col min="1" max="1" width="1.53333333333333" style="29" customWidth="1"/>
    <col min="2" max="2" width="29.625" style="29" customWidth="1"/>
    <col min="3" max="3" width="11.625" style="29" customWidth="1"/>
    <col min="4" max="4" width="29.625" style="29" customWidth="1"/>
    <col min="5" max="5" width="11.625" style="29" customWidth="1"/>
    <col min="6" max="6" width="13.125" style="29" customWidth="1"/>
    <col min="7" max="8" width="11.25" style="29" customWidth="1"/>
    <col min="9" max="9" width="1.53333333333333" style="29" customWidth="1"/>
    <col min="10" max="10" width="9.76666666666667" style="29" customWidth="1"/>
    <col min="11" max="16384" width="10" style="29"/>
  </cols>
  <sheetData>
    <row r="1" ht="25" customHeight="1" spans="1:9">
      <c r="A1" s="78"/>
      <c r="B1" s="2"/>
      <c r="C1" s="79"/>
      <c r="D1" s="79"/>
      <c r="H1" s="80" t="s">
        <v>109</v>
      </c>
      <c r="I1" s="61" t="s">
        <v>4</v>
      </c>
    </row>
    <row r="2" ht="22.8" customHeight="1" spans="1:9">
      <c r="A2" s="81"/>
      <c r="B2" s="82" t="s">
        <v>110</v>
      </c>
      <c r="C2" s="82"/>
      <c r="D2" s="82"/>
      <c r="E2" s="82"/>
      <c r="F2" s="83"/>
      <c r="G2" s="83"/>
      <c r="H2" s="83"/>
      <c r="I2" s="86"/>
    </row>
    <row r="3" ht="19.55" customHeight="1" spans="1:9">
      <c r="A3" s="81"/>
      <c r="B3" s="38" t="s">
        <v>6</v>
      </c>
      <c r="C3" s="38"/>
      <c r="D3" s="32"/>
      <c r="F3" s="84" t="s">
        <v>7</v>
      </c>
      <c r="G3" s="84"/>
      <c r="H3" s="84"/>
      <c r="I3" s="87"/>
    </row>
    <row r="4" ht="30" customHeight="1" spans="1:9">
      <c r="A4" s="81"/>
      <c r="B4" s="9" t="s">
        <v>8</v>
      </c>
      <c r="C4" s="9"/>
      <c r="D4" s="9" t="s">
        <v>9</v>
      </c>
      <c r="E4" s="9"/>
      <c r="F4" s="9"/>
      <c r="G4" s="9"/>
      <c r="H4" s="9"/>
      <c r="I4" s="88"/>
    </row>
    <row r="5" ht="30" customHeight="1" spans="1:9">
      <c r="A5" s="81"/>
      <c r="B5" s="9" t="s">
        <v>10</v>
      </c>
      <c r="C5" s="9" t="s">
        <v>11</v>
      </c>
      <c r="D5" s="9" t="s">
        <v>10</v>
      </c>
      <c r="E5" s="9" t="s">
        <v>60</v>
      </c>
      <c r="F5" s="24" t="s">
        <v>111</v>
      </c>
      <c r="G5" s="24" t="s">
        <v>112</v>
      </c>
      <c r="H5" s="24" t="s">
        <v>113</v>
      </c>
      <c r="I5" s="61"/>
    </row>
    <row r="6" ht="30" customHeight="1" spans="1:9">
      <c r="A6" s="51"/>
      <c r="B6" s="13" t="s">
        <v>114</v>
      </c>
      <c r="C6" s="15">
        <v>2976.11</v>
      </c>
      <c r="D6" s="13" t="s">
        <v>115</v>
      </c>
      <c r="E6" s="15">
        <v>3024.11</v>
      </c>
      <c r="F6" s="15">
        <f>SUM(F7:F33)</f>
        <v>3024.11</v>
      </c>
      <c r="G6" s="15"/>
      <c r="H6" s="15"/>
      <c r="I6" s="89"/>
    </row>
    <row r="7" ht="30" customHeight="1" spans="1:9">
      <c r="A7" s="51"/>
      <c r="B7" s="13" t="s">
        <v>116</v>
      </c>
      <c r="C7" s="15">
        <v>2976.11</v>
      </c>
      <c r="D7" s="13" t="s">
        <v>117</v>
      </c>
      <c r="E7" s="15">
        <f>F7</f>
        <v>1061.51</v>
      </c>
      <c r="F7" s="28">
        <v>1061.51</v>
      </c>
      <c r="G7" s="15"/>
      <c r="H7" s="15"/>
      <c r="I7" s="89"/>
    </row>
    <row r="8" ht="30" customHeight="1" spans="1:9">
      <c r="A8" s="51"/>
      <c r="B8" s="13" t="s">
        <v>118</v>
      </c>
      <c r="C8" s="15"/>
      <c r="D8" s="13" t="s">
        <v>119</v>
      </c>
      <c r="E8" s="15"/>
      <c r="F8" s="28"/>
      <c r="G8" s="15"/>
      <c r="H8" s="15"/>
      <c r="I8" s="89"/>
    </row>
    <row r="9" ht="30" customHeight="1" spans="1:9">
      <c r="A9" s="51"/>
      <c r="B9" s="13" t="s">
        <v>120</v>
      </c>
      <c r="C9" s="15"/>
      <c r="D9" s="13" t="s">
        <v>121</v>
      </c>
      <c r="E9" s="15"/>
      <c r="F9" s="28"/>
      <c r="G9" s="15"/>
      <c r="H9" s="15"/>
      <c r="I9" s="89"/>
    </row>
    <row r="10" ht="30" customHeight="1" spans="1:9">
      <c r="A10" s="51"/>
      <c r="B10" s="13" t="s">
        <v>122</v>
      </c>
      <c r="C10" s="28">
        <v>48</v>
      </c>
      <c r="D10" s="13" t="s">
        <v>123</v>
      </c>
      <c r="E10" s="15"/>
      <c r="F10" s="28"/>
      <c r="G10" s="15"/>
      <c r="H10" s="15"/>
      <c r="I10" s="89"/>
    </row>
    <row r="11" ht="30" customHeight="1" spans="1:9">
      <c r="A11" s="51"/>
      <c r="B11" s="13" t="s">
        <v>116</v>
      </c>
      <c r="C11" s="28">
        <v>48</v>
      </c>
      <c r="D11" s="13" t="s">
        <v>124</v>
      </c>
      <c r="E11" s="15"/>
      <c r="F11" s="28"/>
      <c r="G11" s="15"/>
      <c r="H11" s="15"/>
      <c r="I11" s="89"/>
    </row>
    <row r="12" ht="30" customHeight="1" spans="1:9">
      <c r="A12" s="51"/>
      <c r="B12" s="13" t="s">
        <v>118</v>
      </c>
      <c r="C12" s="15"/>
      <c r="D12" s="13" t="s">
        <v>125</v>
      </c>
      <c r="E12" s="15"/>
      <c r="F12" s="28"/>
      <c r="G12" s="15"/>
      <c r="H12" s="15"/>
      <c r="I12" s="89"/>
    </row>
    <row r="13" ht="30" customHeight="1" spans="1:9">
      <c r="A13" s="51"/>
      <c r="B13" s="13" t="s">
        <v>120</v>
      </c>
      <c r="C13" s="15"/>
      <c r="D13" s="13" t="s">
        <v>126</v>
      </c>
      <c r="E13" s="15">
        <f>F13</f>
        <v>85.68</v>
      </c>
      <c r="F13" s="28">
        <v>85.68</v>
      </c>
      <c r="G13" s="15"/>
      <c r="H13" s="15"/>
      <c r="I13" s="89"/>
    </row>
    <row r="14" ht="30" customHeight="1" spans="1:9">
      <c r="A14" s="51"/>
      <c r="B14" s="13" t="s">
        <v>127</v>
      </c>
      <c r="C14" s="15"/>
      <c r="D14" s="13" t="s">
        <v>128</v>
      </c>
      <c r="E14" s="15">
        <f>F14</f>
        <v>1365.77</v>
      </c>
      <c r="F14" s="28">
        <v>1365.77</v>
      </c>
      <c r="G14" s="15"/>
      <c r="H14" s="15"/>
      <c r="I14" s="89"/>
    </row>
    <row r="15" ht="30" customHeight="1" spans="1:9">
      <c r="A15" s="51"/>
      <c r="B15" s="13" t="s">
        <v>127</v>
      </c>
      <c r="C15" s="15"/>
      <c r="D15" s="13" t="s">
        <v>129</v>
      </c>
      <c r="E15" s="15"/>
      <c r="F15" s="28"/>
      <c r="G15" s="15"/>
      <c r="H15" s="15"/>
      <c r="I15" s="89"/>
    </row>
    <row r="16" ht="30" customHeight="1" spans="1:9">
      <c r="A16" s="51"/>
      <c r="B16" s="13" t="s">
        <v>127</v>
      </c>
      <c r="C16" s="15"/>
      <c r="D16" s="13" t="s">
        <v>130</v>
      </c>
      <c r="E16" s="15">
        <f>F16</f>
        <v>88.18</v>
      </c>
      <c r="F16" s="28">
        <v>88.18</v>
      </c>
      <c r="G16" s="15"/>
      <c r="H16" s="15"/>
      <c r="I16" s="89"/>
    </row>
    <row r="17" ht="30" customHeight="1" spans="1:9">
      <c r="A17" s="51"/>
      <c r="B17" s="13" t="s">
        <v>127</v>
      </c>
      <c r="C17" s="15"/>
      <c r="D17" s="13" t="s">
        <v>131</v>
      </c>
      <c r="E17" s="15"/>
      <c r="F17" s="28"/>
      <c r="G17" s="15"/>
      <c r="H17" s="15"/>
      <c r="I17" s="89"/>
    </row>
    <row r="18" ht="30" customHeight="1" spans="1:9">
      <c r="A18" s="51"/>
      <c r="B18" s="13" t="s">
        <v>127</v>
      </c>
      <c r="C18" s="15"/>
      <c r="D18" s="13" t="s">
        <v>132</v>
      </c>
      <c r="E18" s="15">
        <f>F18</f>
        <v>118.19</v>
      </c>
      <c r="F18" s="28">
        <v>118.19</v>
      </c>
      <c r="G18" s="15"/>
      <c r="H18" s="15"/>
      <c r="I18" s="89"/>
    </row>
    <row r="19" ht="30" customHeight="1" spans="1:9">
      <c r="A19" s="51"/>
      <c r="B19" s="13" t="s">
        <v>127</v>
      </c>
      <c r="C19" s="15"/>
      <c r="D19" s="13" t="s">
        <v>133</v>
      </c>
      <c r="E19" s="15">
        <f>F19</f>
        <v>194.26</v>
      </c>
      <c r="F19" s="28">
        <v>194.26</v>
      </c>
      <c r="G19" s="15"/>
      <c r="H19" s="15"/>
      <c r="I19" s="89"/>
    </row>
    <row r="20" ht="30" customHeight="1" spans="1:9">
      <c r="A20" s="51"/>
      <c r="B20" s="13" t="s">
        <v>127</v>
      </c>
      <c r="C20" s="15"/>
      <c r="D20" s="13" t="s">
        <v>134</v>
      </c>
      <c r="E20" s="15">
        <f>F20</f>
        <v>8.85</v>
      </c>
      <c r="F20" s="28">
        <v>8.85</v>
      </c>
      <c r="G20" s="15"/>
      <c r="H20" s="15"/>
      <c r="I20" s="89"/>
    </row>
    <row r="21" ht="30" customHeight="1" spans="1:9">
      <c r="A21" s="51"/>
      <c r="B21" s="13" t="s">
        <v>127</v>
      </c>
      <c r="C21" s="15"/>
      <c r="D21" s="13" t="s">
        <v>135</v>
      </c>
      <c r="E21" s="15"/>
      <c r="F21" s="28"/>
      <c r="G21" s="15"/>
      <c r="H21" s="15"/>
      <c r="I21" s="89"/>
    </row>
    <row r="22" ht="30" customHeight="1" spans="1:9">
      <c r="A22" s="51"/>
      <c r="B22" s="13" t="s">
        <v>127</v>
      </c>
      <c r="C22" s="15"/>
      <c r="D22" s="13" t="s">
        <v>136</v>
      </c>
      <c r="E22" s="15"/>
      <c r="F22" s="28"/>
      <c r="G22" s="15"/>
      <c r="H22" s="15"/>
      <c r="I22" s="89"/>
    </row>
    <row r="23" ht="30" customHeight="1" spans="1:9">
      <c r="A23" s="51"/>
      <c r="B23" s="13" t="s">
        <v>127</v>
      </c>
      <c r="C23" s="15"/>
      <c r="D23" s="13" t="s">
        <v>137</v>
      </c>
      <c r="E23" s="15"/>
      <c r="F23" s="28"/>
      <c r="G23" s="15"/>
      <c r="H23" s="15"/>
      <c r="I23" s="89"/>
    </row>
    <row r="24" ht="30" customHeight="1" spans="1:9">
      <c r="A24" s="51"/>
      <c r="B24" s="13" t="s">
        <v>127</v>
      </c>
      <c r="C24" s="15"/>
      <c r="D24" s="13" t="s">
        <v>138</v>
      </c>
      <c r="E24" s="15"/>
      <c r="F24" s="28"/>
      <c r="G24" s="15"/>
      <c r="H24" s="15"/>
      <c r="I24" s="89"/>
    </row>
    <row r="25" ht="30" customHeight="1" spans="1:9">
      <c r="A25" s="51"/>
      <c r="B25" s="13" t="s">
        <v>127</v>
      </c>
      <c r="C25" s="15"/>
      <c r="D25" s="13" t="s">
        <v>139</v>
      </c>
      <c r="E25" s="15"/>
      <c r="F25" s="28"/>
      <c r="G25" s="15"/>
      <c r="H25" s="15"/>
      <c r="I25" s="89"/>
    </row>
    <row r="26" ht="30" customHeight="1" spans="1:9">
      <c r="A26" s="51"/>
      <c r="B26" s="13" t="s">
        <v>127</v>
      </c>
      <c r="C26" s="15"/>
      <c r="D26" s="13" t="s">
        <v>140</v>
      </c>
      <c r="E26" s="15">
        <f>F26</f>
        <v>101.67</v>
      </c>
      <c r="F26" s="28">
        <v>101.67</v>
      </c>
      <c r="G26" s="15"/>
      <c r="H26" s="15"/>
      <c r="I26" s="89"/>
    </row>
    <row r="27" ht="30" customHeight="1" spans="1:9">
      <c r="A27" s="51"/>
      <c r="B27" s="13" t="s">
        <v>127</v>
      </c>
      <c r="C27" s="15"/>
      <c r="D27" s="13" t="s">
        <v>141</v>
      </c>
      <c r="E27" s="15"/>
      <c r="F27" s="15"/>
      <c r="G27" s="15"/>
      <c r="H27" s="15"/>
      <c r="I27" s="89"/>
    </row>
    <row r="28" ht="30" customHeight="1" spans="1:9">
      <c r="A28" s="51"/>
      <c r="B28" s="13" t="s">
        <v>127</v>
      </c>
      <c r="C28" s="15"/>
      <c r="D28" s="13" t="s">
        <v>142</v>
      </c>
      <c r="E28" s="15"/>
      <c r="F28" s="15"/>
      <c r="G28" s="15"/>
      <c r="H28" s="15"/>
      <c r="I28" s="89"/>
    </row>
    <row r="29" ht="30" customHeight="1" spans="1:9">
      <c r="A29" s="51"/>
      <c r="B29" s="13" t="s">
        <v>127</v>
      </c>
      <c r="C29" s="15"/>
      <c r="D29" s="13" t="s">
        <v>143</v>
      </c>
      <c r="E29" s="15"/>
      <c r="F29" s="15"/>
      <c r="G29" s="15"/>
      <c r="H29" s="15"/>
      <c r="I29" s="89"/>
    </row>
    <row r="30" ht="30" customHeight="1" spans="1:9">
      <c r="A30" s="51"/>
      <c r="B30" s="13" t="s">
        <v>127</v>
      </c>
      <c r="C30" s="15"/>
      <c r="D30" s="13" t="s">
        <v>144</v>
      </c>
      <c r="E30" s="15"/>
      <c r="F30" s="15"/>
      <c r="G30" s="15"/>
      <c r="H30" s="15"/>
      <c r="I30" s="89"/>
    </row>
    <row r="31" ht="30" customHeight="1" spans="1:9">
      <c r="A31" s="51"/>
      <c r="B31" s="13" t="s">
        <v>127</v>
      </c>
      <c r="C31" s="15"/>
      <c r="D31" s="13" t="s">
        <v>145</v>
      </c>
      <c r="E31" s="15"/>
      <c r="F31" s="15"/>
      <c r="G31" s="15"/>
      <c r="H31" s="15"/>
      <c r="I31" s="89"/>
    </row>
    <row r="32" ht="30" customHeight="1" spans="1:9">
      <c r="A32" s="51"/>
      <c r="B32" s="13" t="s">
        <v>127</v>
      </c>
      <c r="C32" s="15"/>
      <c r="D32" s="13" t="s">
        <v>146</v>
      </c>
      <c r="E32" s="15"/>
      <c r="F32" s="15"/>
      <c r="G32" s="15"/>
      <c r="H32" s="15"/>
      <c r="I32" s="89"/>
    </row>
    <row r="33" ht="30" customHeight="1" spans="1:9">
      <c r="A33" s="51"/>
      <c r="B33" s="13" t="s">
        <v>127</v>
      </c>
      <c r="C33" s="15"/>
      <c r="D33" s="13" t="s">
        <v>147</v>
      </c>
      <c r="E33" s="15"/>
      <c r="F33" s="15"/>
      <c r="G33" s="15"/>
      <c r="H33" s="15"/>
      <c r="I33" s="89"/>
    </row>
    <row r="34" ht="9.75" customHeight="1" spans="1:9">
      <c r="A34" s="85"/>
      <c r="B34" s="85"/>
      <c r="C34" s="85"/>
      <c r="D34" s="32"/>
      <c r="E34" s="85"/>
      <c r="F34" s="85"/>
      <c r="G34" s="85"/>
      <c r="H34" s="85"/>
      <c r="I34" s="90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N35"/>
  <sheetViews>
    <sheetView workbookViewId="0">
      <pane ySplit="6" topLeftCell="A19" activePane="bottomLeft" state="frozen"/>
      <selection/>
      <selection pane="bottomLeft" activeCell="O20" sqref="O20"/>
    </sheetView>
  </sheetViews>
  <sheetFormatPr defaultColWidth="10" defaultRowHeight="13.5"/>
  <cols>
    <col min="1" max="1" width="1.53333333333333" style="29" customWidth="1"/>
    <col min="2" max="3" width="5.875" style="29" customWidth="1"/>
    <col min="4" max="4" width="9.25" style="29" customWidth="1"/>
    <col min="5" max="5" width="23.5" style="29" customWidth="1"/>
    <col min="6" max="6" width="10.75" style="29" customWidth="1"/>
    <col min="7" max="7" width="13.125" style="29" customWidth="1"/>
    <col min="8" max="8" width="10.75" style="29" customWidth="1"/>
    <col min="9" max="9" width="9.375" style="29" customWidth="1"/>
    <col min="10" max="10" width="9.625" style="29" customWidth="1"/>
    <col min="11" max="13" width="5.875" style="29" customWidth="1"/>
    <col min="14" max="16" width="7.25" style="29" customWidth="1"/>
    <col min="17" max="23" width="5.875" style="29" customWidth="1"/>
    <col min="24" max="26" width="7.25" style="29" customWidth="1"/>
    <col min="27" max="27" width="9.5" style="29" customWidth="1"/>
    <col min="28" max="28" width="8" style="29" customWidth="1"/>
    <col min="29" max="29" width="5.875" style="29" customWidth="1"/>
    <col min="30" max="30" width="7.75" style="29" customWidth="1"/>
    <col min="31" max="33" width="5.875" style="29" customWidth="1"/>
    <col min="34" max="39" width="7.25" style="29" customWidth="1"/>
    <col min="40" max="40" width="1.53333333333333" style="29" customWidth="1"/>
    <col min="41" max="42" width="9.76666666666667" style="29" customWidth="1"/>
    <col min="43" max="16384" width="10" style="29"/>
  </cols>
  <sheetData>
    <row r="1" ht="25" customHeight="1" spans="1:40">
      <c r="A1" s="45"/>
      <c r="B1" s="2"/>
      <c r="C1" s="2"/>
      <c r="D1" s="46"/>
      <c r="E1" s="46"/>
      <c r="F1" s="31"/>
      <c r="G1" s="31"/>
      <c r="H1" s="31"/>
      <c r="I1" s="46"/>
      <c r="J1" s="46"/>
      <c r="K1" s="31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8" t="s">
        <v>148</v>
      </c>
      <c r="AN1" s="76"/>
    </row>
    <row r="2" ht="22.8" customHeight="1" spans="1:40">
      <c r="A2" s="31"/>
      <c r="B2" s="35" t="s">
        <v>149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76"/>
    </row>
    <row r="3" ht="19.55" customHeight="1" spans="1:40">
      <c r="A3" s="37"/>
      <c r="B3" s="38" t="s">
        <v>6</v>
      </c>
      <c r="C3" s="38"/>
      <c r="D3" s="38"/>
      <c r="E3" s="38"/>
      <c r="F3" s="71"/>
      <c r="G3" s="37"/>
      <c r="H3" s="50"/>
      <c r="I3" s="71"/>
      <c r="J3" s="71"/>
      <c r="K3" s="74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50" t="s">
        <v>7</v>
      </c>
      <c r="AM3" s="50"/>
      <c r="AN3" s="77"/>
    </row>
    <row r="4" ht="24.4" customHeight="1" spans="1:40">
      <c r="A4" s="51"/>
      <c r="B4" s="24" t="s">
        <v>10</v>
      </c>
      <c r="C4" s="24"/>
      <c r="D4" s="24"/>
      <c r="E4" s="24"/>
      <c r="F4" s="24" t="s">
        <v>150</v>
      </c>
      <c r="G4" s="24" t="s">
        <v>151</v>
      </c>
      <c r="H4" s="24"/>
      <c r="I4" s="24"/>
      <c r="J4" s="24"/>
      <c r="K4" s="24"/>
      <c r="L4" s="24"/>
      <c r="M4" s="24"/>
      <c r="N4" s="24"/>
      <c r="O4" s="24"/>
      <c r="P4" s="24"/>
      <c r="Q4" s="24" t="s">
        <v>152</v>
      </c>
      <c r="R4" s="24"/>
      <c r="S4" s="24"/>
      <c r="T4" s="24"/>
      <c r="U4" s="24"/>
      <c r="V4" s="24"/>
      <c r="W4" s="24"/>
      <c r="X4" s="24"/>
      <c r="Y4" s="24"/>
      <c r="Z4" s="24"/>
      <c r="AA4" s="24" t="s">
        <v>153</v>
      </c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61"/>
    </row>
    <row r="5" ht="24.4" customHeight="1" spans="1:40">
      <c r="A5" s="51"/>
      <c r="B5" s="24" t="s">
        <v>81</v>
      </c>
      <c r="C5" s="24"/>
      <c r="D5" s="24" t="s">
        <v>71</v>
      </c>
      <c r="E5" s="24" t="s">
        <v>82</v>
      </c>
      <c r="F5" s="24"/>
      <c r="G5" s="24" t="s">
        <v>60</v>
      </c>
      <c r="H5" s="24" t="s">
        <v>154</v>
      </c>
      <c r="I5" s="24"/>
      <c r="J5" s="24"/>
      <c r="K5" s="24" t="s">
        <v>155</v>
      </c>
      <c r="L5" s="24"/>
      <c r="M5" s="24"/>
      <c r="N5" s="24" t="s">
        <v>156</v>
      </c>
      <c r="O5" s="24"/>
      <c r="P5" s="24"/>
      <c r="Q5" s="24" t="s">
        <v>60</v>
      </c>
      <c r="R5" s="24" t="s">
        <v>154</v>
      </c>
      <c r="S5" s="24"/>
      <c r="T5" s="24"/>
      <c r="U5" s="24" t="s">
        <v>155</v>
      </c>
      <c r="V5" s="24"/>
      <c r="W5" s="24"/>
      <c r="X5" s="24" t="s">
        <v>156</v>
      </c>
      <c r="Y5" s="24"/>
      <c r="Z5" s="24"/>
      <c r="AA5" s="24" t="s">
        <v>60</v>
      </c>
      <c r="AB5" s="24" t="s">
        <v>154</v>
      </c>
      <c r="AC5" s="24"/>
      <c r="AD5" s="24"/>
      <c r="AE5" s="24" t="s">
        <v>155</v>
      </c>
      <c r="AF5" s="24"/>
      <c r="AG5" s="24"/>
      <c r="AH5" s="24" t="s">
        <v>156</v>
      </c>
      <c r="AI5" s="24"/>
      <c r="AJ5" s="24"/>
      <c r="AK5" s="24" t="s">
        <v>157</v>
      </c>
      <c r="AL5" s="24"/>
      <c r="AM5" s="24"/>
      <c r="AN5" s="61"/>
    </row>
    <row r="6" ht="39" customHeight="1" spans="1:40">
      <c r="A6" s="32"/>
      <c r="B6" s="24" t="s">
        <v>83</v>
      </c>
      <c r="C6" s="24" t="s">
        <v>84</v>
      </c>
      <c r="D6" s="24"/>
      <c r="E6" s="24"/>
      <c r="F6" s="24"/>
      <c r="G6" s="24"/>
      <c r="H6" s="24" t="s">
        <v>158</v>
      </c>
      <c r="I6" s="24" t="s">
        <v>77</v>
      </c>
      <c r="J6" s="24" t="s">
        <v>78</v>
      </c>
      <c r="K6" s="24" t="s">
        <v>158</v>
      </c>
      <c r="L6" s="24" t="s">
        <v>77</v>
      </c>
      <c r="M6" s="24" t="s">
        <v>78</v>
      </c>
      <c r="N6" s="24" t="s">
        <v>158</v>
      </c>
      <c r="O6" s="24" t="s">
        <v>159</v>
      </c>
      <c r="P6" s="24" t="s">
        <v>160</v>
      </c>
      <c r="Q6" s="24"/>
      <c r="R6" s="24" t="s">
        <v>158</v>
      </c>
      <c r="S6" s="24" t="s">
        <v>77</v>
      </c>
      <c r="T6" s="24" t="s">
        <v>78</v>
      </c>
      <c r="U6" s="24" t="s">
        <v>158</v>
      </c>
      <c r="V6" s="24" t="s">
        <v>77</v>
      </c>
      <c r="W6" s="24" t="s">
        <v>78</v>
      </c>
      <c r="X6" s="24" t="s">
        <v>158</v>
      </c>
      <c r="Y6" s="24" t="s">
        <v>159</v>
      </c>
      <c r="Z6" s="24" t="s">
        <v>160</v>
      </c>
      <c r="AA6" s="24"/>
      <c r="AB6" s="24" t="s">
        <v>158</v>
      </c>
      <c r="AC6" s="24" t="s">
        <v>77</v>
      </c>
      <c r="AD6" s="24" t="s">
        <v>78</v>
      </c>
      <c r="AE6" s="24" t="s">
        <v>158</v>
      </c>
      <c r="AF6" s="24" t="s">
        <v>77</v>
      </c>
      <c r="AG6" s="24" t="s">
        <v>78</v>
      </c>
      <c r="AH6" s="24" t="s">
        <v>158</v>
      </c>
      <c r="AI6" s="24" t="s">
        <v>159</v>
      </c>
      <c r="AJ6" s="24" t="s">
        <v>160</v>
      </c>
      <c r="AK6" s="24" t="s">
        <v>158</v>
      </c>
      <c r="AL6" s="24" t="s">
        <v>159</v>
      </c>
      <c r="AM6" s="24" t="s">
        <v>160</v>
      </c>
      <c r="AN6" s="61"/>
    </row>
    <row r="7" ht="22.8" customHeight="1" spans="1:40">
      <c r="A7" s="51"/>
      <c r="B7" s="9"/>
      <c r="C7" s="9"/>
      <c r="D7" s="9"/>
      <c r="E7" s="9" t="s">
        <v>73</v>
      </c>
      <c r="F7" s="12">
        <f>SUM(F8:F35)</f>
        <v>3024.11</v>
      </c>
      <c r="G7" s="12">
        <f>H7</f>
        <v>2976.11</v>
      </c>
      <c r="H7" s="12">
        <f>I7+J7</f>
        <v>2976.11</v>
      </c>
      <c r="I7" s="12">
        <f>SUM(I8:I34)</f>
        <v>2562.96</v>
      </c>
      <c r="J7" s="12">
        <f>SUM(J8:J35)</f>
        <v>413.15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61"/>
    </row>
    <row r="8" ht="22.8" customHeight="1" spans="1:40">
      <c r="A8" s="51"/>
      <c r="B8" s="52" t="s">
        <v>161</v>
      </c>
      <c r="C8" s="52" t="s">
        <v>86</v>
      </c>
      <c r="D8" s="25">
        <v>706001</v>
      </c>
      <c r="E8" s="53" t="s">
        <v>162</v>
      </c>
      <c r="F8" s="12">
        <f t="shared" ref="F8:F34" si="0">G8</f>
        <v>490.03</v>
      </c>
      <c r="G8" s="12">
        <f t="shared" ref="G8:G34" si="1">H8</f>
        <v>490.03</v>
      </c>
      <c r="H8" s="12">
        <f t="shared" ref="H8:H34" si="2">I8+J8</f>
        <v>490.03</v>
      </c>
      <c r="I8" s="54">
        <v>490.03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61"/>
    </row>
    <row r="9" ht="22.8" customHeight="1" spans="1:40">
      <c r="A9" s="51"/>
      <c r="B9" s="52" t="s">
        <v>161</v>
      </c>
      <c r="C9" s="52" t="s">
        <v>89</v>
      </c>
      <c r="D9" s="25">
        <v>706001</v>
      </c>
      <c r="E9" s="53" t="s">
        <v>163</v>
      </c>
      <c r="F9" s="12">
        <f t="shared" si="0"/>
        <v>165.05</v>
      </c>
      <c r="G9" s="12">
        <f t="shared" si="1"/>
        <v>165.05</v>
      </c>
      <c r="H9" s="12">
        <f t="shared" si="2"/>
        <v>165.05</v>
      </c>
      <c r="I9" s="54">
        <v>165.05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61"/>
    </row>
    <row r="10" ht="22.8" customHeight="1" spans="1:40">
      <c r="A10" s="51"/>
      <c r="B10" s="52" t="s">
        <v>161</v>
      </c>
      <c r="C10" s="52" t="s">
        <v>101</v>
      </c>
      <c r="D10" s="25">
        <v>706001</v>
      </c>
      <c r="E10" s="53" t="s">
        <v>164</v>
      </c>
      <c r="F10" s="12">
        <f t="shared" si="0"/>
        <v>179</v>
      </c>
      <c r="G10" s="12">
        <f t="shared" si="1"/>
        <v>179</v>
      </c>
      <c r="H10" s="12">
        <f t="shared" si="2"/>
        <v>179</v>
      </c>
      <c r="I10" s="54">
        <v>179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61"/>
    </row>
    <row r="11" ht="22.8" customHeight="1" spans="1:40">
      <c r="A11" s="51"/>
      <c r="B11" s="52" t="s">
        <v>161</v>
      </c>
      <c r="C11" s="52" t="s">
        <v>88</v>
      </c>
      <c r="D11" s="25">
        <v>706001</v>
      </c>
      <c r="E11" s="53" t="s">
        <v>165</v>
      </c>
      <c r="F11" s="12">
        <f t="shared" si="0"/>
        <v>147.16</v>
      </c>
      <c r="G11" s="12">
        <f t="shared" si="1"/>
        <v>147.16</v>
      </c>
      <c r="H11" s="12">
        <f t="shared" si="2"/>
        <v>147.16</v>
      </c>
      <c r="I11" s="54">
        <v>147.16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61"/>
    </row>
    <row r="12" ht="22.8" customHeight="1" spans="1:40">
      <c r="A12" s="51"/>
      <c r="B12" s="52" t="s">
        <v>161</v>
      </c>
      <c r="C12" s="52" t="s">
        <v>166</v>
      </c>
      <c r="D12" s="25">
        <v>706001</v>
      </c>
      <c r="E12" s="53" t="s">
        <v>167</v>
      </c>
      <c r="F12" s="12">
        <f t="shared" si="0"/>
        <v>65.46</v>
      </c>
      <c r="G12" s="12">
        <f t="shared" si="1"/>
        <v>65.46</v>
      </c>
      <c r="H12" s="12">
        <f t="shared" si="2"/>
        <v>65.46</v>
      </c>
      <c r="I12" s="54">
        <v>65.46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61"/>
    </row>
    <row r="13" ht="22.8" customHeight="1" spans="1:40">
      <c r="A13" s="51"/>
      <c r="B13" s="52" t="s">
        <v>161</v>
      </c>
      <c r="C13" s="52" t="s">
        <v>103</v>
      </c>
      <c r="D13" s="25">
        <v>706001</v>
      </c>
      <c r="E13" s="53" t="s">
        <v>168</v>
      </c>
      <c r="F13" s="12">
        <f t="shared" si="0"/>
        <v>8.09</v>
      </c>
      <c r="G13" s="12">
        <f t="shared" si="1"/>
        <v>8.09</v>
      </c>
      <c r="H13" s="12">
        <f t="shared" si="2"/>
        <v>8.09</v>
      </c>
      <c r="I13" s="54">
        <v>8.09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61"/>
    </row>
    <row r="14" ht="22.8" customHeight="1" spans="1:40">
      <c r="A14" s="51"/>
      <c r="B14" s="52" t="s">
        <v>161</v>
      </c>
      <c r="C14" s="52" t="s">
        <v>169</v>
      </c>
      <c r="D14" s="25">
        <v>706001</v>
      </c>
      <c r="E14" s="53" t="s">
        <v>170</v>
      </c>
      <c r="F14" s="12">
        <f t="shared" si="0"/>
        <v>11.97</v>
      </c>
      <c r="G14" s="12">
        <f t="shared" si="1"/>
        <v>11.97</v>
      </c>
      <c r="H14" s="12">
        <f t="shared" si="2"/>
        <v>11.97</v>
      </c>
      <c r="I14" s="54">
        <v>11.97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61"/>
    </row>
    <row r="15" ht="22.8" customHeight="1" spans="1:40">
      <c r="A15" s="51"/>
      <c r="B15" s="52" t="s">
        <v>161</v>
      </c>
      <c r="C15" s="52" t="s">
        <v>171</v>
      </c>
      <c r="D15" s="25">
        <v>706001</v>
      </c>
      <c r="E15" s="53" t="s">
        <v>172</v>
      </c>
      <c r="F15" s="12">
        <f t="shared" si="0"/>
        <v>101.67</v>
      </c>
      <c r="G15" s="12">
        <f t="shared" si="1"/>
        <v>101.67</v>
      </c>
      <c r="H15" s="12">
        <f t="shared" si="2"/>
        <v>101.67</v>
      </c>
      <c r="I15" s="54">
        <v>101.67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61"/>
    </row>
    <row r="16" ht="22.8" customHeight="1" spans="1:40">
      <c r="A16" s="51"/>
      <c r="B16" s="52" t="s">
        <v>161</v>
      </c>
      <c r="C16" s="52" t="s">
        <v>92</v>
      </c>
      <c r="D16" s="25">
        <v>706001</v>
      </c>
      <c r="E16" s="53" t="s">
        <v>173</v>
      </c>
      <c r="F16" s="12">
        <f t="shared" si="0"/>
        <v>1104.7</v>
      </c>
      <c r="G16" s="12">
        <f t="shared" si="1"/>
        <v>1104.7</v>
      </c>
      <c r="H16" s="12">
        <f t="shared" si="2"/>
        <v>1104.7</v>
      </c>
      <c r="I16" s="54">
        <v>1104.7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61"/>
    </row>
    <row r="17" ht="22.8" customHeight="1" spans="1:40">
      <c r="A17" s="51"/>
      <c r="B17" s="52" t="s">
        <v>174</v>
      </c>
      <c r="C17" s="52" t="s">
        <v>86</v>
      </c>
      <c r="D17" s="25">
        <v>706001</v>
      </c>
      <c r="E17" s="53" t="s">
        <v>175</v>
      </c>
      <c r="F17" s="12">
        <f t="shared" si="0"/>
        <v>175.5</v>
      </c>
      <c r="G17" s="12">
        <f t="shared" si="1"/>
        <v>175.5</v>
      </c>
      <c r="H17" s="12">
        <f t="shared" si="2"/>
        <v>175.5</v>
      </c>
      <c r="I17" s="54">
        <v>40.6</v>
      </c>
      <c r="J17" s="12">
        <v>134.9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61"/>
    </row>
    <row r="18" ht="22.8" customHeight="1" spans="1:40">
      <c r="A18" s="51"/>
      <c r="B18" s="52" t="s">
        <v>174</v>
      </c>
      <c r="C18" s="52" t="s">
        <v>98</v>
      </c>
      <c r="D18" s="25">
        <v>706001</v>
      </c>
      <c r="E18" s="53" t="s">
        <v>176</v>
      </c>
      <c r="F18" s="12">
        <f t="shared" si="0"/>
        <v>2.5</v>
      </c>
      <c r="G18" s="12">
        <f t="shared" si="1"/>
        <v>2.5</v>
      </c>
      <c r="H18" s="12">
        <f t="shared" si="2"/>
        <v>2.5</v>
      </c>
      <c r="I18" s="54">
        <v>2.5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61"/>
    </row>
    <row r="19" ht="22.8" customHeight="1" spans="1:40">
      <c r="A19" s="51"/>
      <c r="B19" s="52" t="s">
        <v>174</v>
      </c>
      <c r="C19" s="52" t="s">
        <v>93</v>
      </c>
      <c r="D19" s="25">
        <v>706001</v>
      </c>
      <c r="E19" s="53" t="s">
        <v>177</v>
      </c>
      <c r="F19" s="12">
        <f t="shared" si="0"/>
        <v>12</v>
      </c>
      <c r="G19" s="12">
        <f t="shared" si="1"/>
        <v>12</v>
      </c>
      <c r="H19" s="12">
        <f t="shared" si="2"/>
        <v>12</v>
      </c>
      <c r="I19" s="54">
        <v>12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61"/>
    </row>
    <row r="20" ht="22.8" customHeight="1" spans="1:40">
      <c r="A20" s="51"/>
      <c r="B20" s="52" t="s">
        <v>174</v>
      </c>
      <c r="C20" s="52" t="s">
        <v>101</v>
      </c>
      <c r="D20" s="25">
        <v>706001</v>
      </c>
      <c r="E20" s="53" t="s">
        <v>178</v>
      </c>
      <c r="F20" s="12">
        <f t="shared" si="0"/>
        <v>15.5</v>
      </c>
      <c r="G20" s="12">
        <f t="shared" si="1"/>
        <v>15.5</v>
      </c>
      <c r="H20" s="12">
        <f t="shared" si="2"/>
        <v>15.5</v>
      </c>
      <c r="I20" s="54">
        <v>15.5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61"/>
    </row>
    <row r="21" ht="22.8" customHeight="1" spans="1:40">
      <c r="A21" s="51"/>
      <c r="B21" s="52" t="s">
        <v>174</v>
      </c>
      <c r="C21" s="52" t="s">
        <v>103</v>
      </c>
      <c r="D21" s="25">
        <v>706001</v>
      </c>
      <c r="E21" s="53" t="s">
        <v>179</v>
      </c>
      <c r="F21" s="12">
        <f t="shared" si="0"/>
        <v>17</v>
      </c>
      <c r="G21" s="12">
        <f t="shared" si="1"/>
        <v>17</v>
      </c>
      <c r="H21" s="12">
        <f t="shared" si="2"/>
        <v>17</v>
      </c>
      <c r="I21" s="54">
        <v>17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61"/>
    </row>
    <row r="22" ht="22.8" customHeight="1" spans="1:40">
      <c r="A22" s="51"/>
      <c r="B22" s="52" t="s">
        <v>174</v>
      </c>
      <c r="C22" s="52" t="s">
        <v>180</v>
      </c>
      <c r="D22" s="25">
        <v>706001</v>
      </c>
      <c r="E22" s="72" t="s">
        <v>181</v>
      </c>
      <c r="F22" s="12">
        <f t="shared" si="0"/>
        <v>59.22</v>
      </c>
      <c r="G22" s="12">
        <f t="shared" si="1"/>
        <v>59.22</v>
      </c>
      <c r="H22" s="12">
        <f t="shared" si="2"/>
        <v>59.22</v>
      </c>
      <c r="I22" s="54"/>
      <c r="J22" s="12">
        <v>59.22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61"/>
    </row>
    <row r="23" ht="22.8" customHeight="1" spans="1:40">
      <c r="A23" s="51"/>
      <c r="B23" s="52" t="s">
        <v>174</v>
      </c>
      <c r="C23" s="52" t="s">
        <v>182</v>
      </c>
      <c r="D23" s="25">
        <v>706001</v>
      </c>
      <c r="E23" s="72" t="s">
        <v>183</v>
      </c>
      <c r="F23" s="12">
        <f t="shared" si="0"/>
        <v>11.7</v>
      </c>
      <c r="G23" s="12">
        <f t="shared" si="1"/>
        <v>11.7</v>
      </c>
      <c r="H23" s="12">
        <f t="shared" si="2"/>
        <v>11.7</v>
      </c>
      <c r="I23" s="54"/>
      <c r="J23" s="12">
        <v>11.7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61"/>
    </row>
    <row r="24" ht="22.8" customHeight="1" spans="1:40">
      <c r="A24" s="51"/>
      <c r="B24" s="52" t="s">
        <v>174</v>
      </c>
      <c r="C24" s="52" t="s">
        <v>184</v>
      </c>
      <c r="D24" s="25">
        <v>706001</v>
      </c>
      <c r="E24" s="53" t="s">
        <v>185</v>
      </c>
      <c r="F24" s="12">
        <f t="shared" si="0"/>
        <v>8</v>
      </c>
      <c r="G24" s="12">
        <f t="shared" si="1"/>
        <v>8</v>
      </c>
      <c r="H24" s="12">
        <f t="shared" si="2"/>
        <v>8</v>
      </c>
      <c r="I24" s="54">
        <v>8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61"/>
    </row>
    <row r="25" ht="22.8" customHeight="1" spans="1:40">
      <c r="A25" s="51"/>
      <c r="B25" s="52" t="s">
        <v>174</v>
      </c>
      <c r="C25" s="52" t="s">
        <v>102</v>
      </c>
      <c r="D25" s="25">
        <v>706001</v>
      </c>
      <c r="E25" s="53" t="s">
        <v>186</v>
      </c>
      <c r="F25" s="12">
        <f t="shared" si="0"/>
        <v>6.41</v>
      </c>
      <c r="G25" s="12">
        <f t="shared" si="1"/>
        <v>6.41</v>
      </c>
      <c r="H25" s="12">
        <f t="shared" si="2"/>
        <v>6.41</v>
      </c>
      <c r="I25" s="54">
        <v>6.41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61"/>
    </row>
    <row r="26" ht="22.8" customHeight="1" spans="1:40">
      <c r="A26" s="51"/>
      <c r="B26" s="52" t="s">
        <v>174</v>
      </c>
      <c r="C26" s="52" t="s">
        <v>187</v>
      </c>
      <c r="D26" s="25">
        <v>706001</v>
      </c>
      <c r="E26" s="72" t="s">
        <v>188</v>
      </c>
      <c r="F26" s="12">
        <f t="shared" si="0"/>
        <v>74.45</v>
      </c>
      <c r="G26" s="12">
        <f t="shared" si="1"/>
        <v>74.45</v>
      </c>
      <c r="H26" s="12">
        <f t="shared" si="2"/>
        <v>74.45</v>
      </c>
      <c r="I26" s="54"/>
      <c r="J26" s="12">
        <v>74.45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61"/>
    </row>
    <row r="27" ht="22.8" customHeight="1" spans="1:40">
      <c r="A27" s="51"/>
      <c r="B27" s="52" t="s">
        <v>174</v>
      </c>
      <c r="C27" s="52" t="s">
        <v>99</v>
      </c>
      <c r="D27" s="25">
        <v>706001</v>
      </c>
      <c r="E27" s="53" t="s">
        <v>189</v>
      </c>
      <c r="F27" s="12">
        <f t="shared" si="0"/>
        <v>10.71</v>
      </c>
      <c r="G27" s="12">
        <f t="shared" si="1"/>
        <v>10.71</v>
      </c>
      <c r="H27" s="12">
        <f t="shared" si="2"/>
        <v>10.71</v>
      </c>
      <c r="I27" s="54">
        <v>10.71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61"/>
    </row>
    <row r="28" ht="22.8" customHeight="1" spans="1:40">
      <c r="A28" s="51"/>
      <c r="B28" s="52" t="s">
        <v>174</v>
      </c>
      <c r="C28" s="52" t="s">
        <v>94</v>
      </c>
      <c r="D28" s="25">
        <v>706001</v>
      </c>
      <c r="E28" s="53" t="s">
        <v>190</v>
      </c>
      <c r="F28" s="12">
        <f t="shared" si="0"/>
        <v>11</v>
      </c>
      <c r="G28" s="12">
        <f t="shared" si="1"/>
        <v>11</v>
      </c>
      <c r="H28" s="12">
        <f t="shared" si="2"/>
        <v>11</v>
      </c>
      <c r="I28" s="54">
        <v>11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61"/>
    </row>
    <row r="29" ht="22.8" customHeight="1" spans="1:40">
      <c r="A29" s="51"/>
      <c r="B29" s="52" t="s">
        <v>174</v>
      </c>
      <c r="C29" s="52" t="s">
        <v>95</v>
      </c>
      <c r="D29" s="25">
        <v>706001</v>
      </c>
      <c r="E29" s="53" t="s">
        <v>191</v>
      </c>
      <c r="F29" s="12">
        <f t="shared" si="0"/>
        <v>45</v>
      </c>
      <c r="G29" s="12">
        <f t="shared" si="1"/>
        <v>45</v>
      </c>
      <c r="H29" s="12">
        <f t="shared" si="2"/>
        <v>45</v>
      </c>
      <c r="I29" s="54">
        <v>45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61"/>
    </row>
    <row r="30" ht="22.8" customHeight="1" spans="1:40">
      <c r="A30" s="51"/>
      <c r="B30" s="52" t="s">
        <v>174</v>
      </c>
      <c r="C30" s="52" t="s">
        <v>192</v>
      </c>
      <c r="D30" s="25">
        <v>706001</v>
      </c>
      <c r="E30" s="53" t="s">
        <v>193</v>
      </c>
      <c r="F30" s="12">
        <f t="shared" si="0"/>
        <v>25.92</v>
      </c>
      <c r="G30" s="12">
        <f t="shared" si="1"/>
        <v>25.92</v>
      </c>
      <c r="H30" s="12">
        <f t="shared" si="2"/>
        <v>25.92</v>
      </c>
      <c r="I30" s="54">
        <v>25.92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61"/>
    </row>
    <row r="31" ht="22.8" customHeight="1" spans="1:40">
      <c r="A31" s="51"/>
      <c r="B31" s="52" t="s">
        <v>174</v>
      </c>
      <c r="C31" s="52" t="s">
        <v>92</v>
      </c>
      <c r="D31" s="25">
        <v>706001</v>
      </c>
      <c r="E31" s="55" t="s">
        <v>194</v>
      </c>
      <c r="F31" s="12">
        <f t="shared" si="0"/>
        <v>127.82</v>
      </c>
      <c r="G31" s="12">
        <f t="shared" si="1"/>
        <v>127.82</v>
      </c>
      <c r="H31" s="12">
        <f t="shared" si="2"/>
        <v>127.82</v>
      </c>
      <c r="I31" s="54">
        <v>1.05</v>
      </c>
      <c r="J31" s="12">
        <v>126.77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61"/>
    </row>
    <row r="32" ht="21" customHeight="1" spans="1:40">
      <c r="A32" s="44"/>
      <c r="B32" s="52" t="s">
        <v>195</v>
      </c>
      <c r="C32" s="56" t="s">
        <v>90</v>
      </c>
      <c r="D32" s="25">
        <v>706001</v>
      </c>
      <c r="E32" s="53" t="s">
        <v>196</v>
      </c>
      <c r="F32" s="12">
        <f t="shared" si="0"/>
        <v>24.78</v>
      </c>
      <c r="G32" s="12">
        <f t="shared" si="1"/>
        <v>24.78</v>
      </c>
      <c r="H32" s="12">
        <f t="shared" si="2"/>
        <v>24.78</v>
      </c>
      <c r="I32" s="54">
        <v>24.78</v>
      </c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62"/>
    </row>
    <row r="33" ht="15" spans="2:39">
      <c r="B33" s="52" t="s">
        <v>195</v>
      </c>
      <c r="C33" s="57" t="s">
        <v>98</v>
      </c>
      <c r="D33" s="25">
        <v>706001</v>
      </c>
      <c r="E33" s="53" t="s">
        <v>197</v>
      </c>
      <c r="F33" s="12">
        <f t="shared" si="0"/>
        <v>1.72</v>
      </c>
      <c r="G33" s="12">
        <f t="shared" si="1"/>
        <v>1.72</v>
      </c>
      <c r="H33" s="12">
        <f t="shared" si="2"/>
        <v>1.72</v>
      </c>
      <c r="I33" s="54">
        <v>1.72</v>
      </c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</row>
    <row r="34" ht="14.25" spans="2:39">
      <c r="B34" s="58" t="s">
        <v>195</v>
      </c>
      <c r="C34" s="59">
        <v>99</v>
      </c>
      <c r="D34" s="25">
        <v>706001</v>
      </c>
      <c r="E34" s="60" t="s">
        <v>198</v>
      </c>
      <c r="F34" s="12">
        <f t="shared" si="0"/>
        <v>73.75</v>
      </c>
      <c r="G34" s="12">
        <f t="shared" si="1"/>
        <v>73.75</v>
      </c>
      <c r="H34" s="12">
        <f t="shared" si="2"/>
        <v>73.75</v>
      </c>
      <c r="I34" s="54">
        <v>67.64</v>
      </c>
      <c r="J34" s="70">
        <v>6.11</v>
      </c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</row>
    <row r="35" spans="2:39">
      <c r="B35" s="70">
        <v>310</v>
      </c>
      <c r="C35" s="70">
        <v>99</v>
      </c>
      <c r="D35" s="70"/>
      <c r="E35" s="70" t="s">
        <v>199</v>
      </c>
      <c r="F35" s="73">
        <v>48</v>
      </c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3">
        <v>48</v>
      </c>
      <c r="AB35" s="73">
        <v>48</v>
      </c>
      <c r="AC35" s="70"/>
      <c r="AD35" s="73">
        <v>48</v>
      </c>
      <c r="AE35" s="70"/>
      <c r="AF35" s="70"/>
      <c r="AG35" s="70"/>
      <c r="AH35" s="70"/>
      <c r="AI35" s="70"/>
      <c r="AJ35" s="70"/>
      <c r="AK35" s="70"/>
      <c r="AL35" s="70"/>
      <c r="AM35" s="7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6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40"/>
  <sheetViews>
    <sheetView workbookViewId="0">
      <pane ySplit="1" topLeftCell="A2" activePane="bottomLeft" state="frozen"/>
      <selection/>
      <selection pane="bottomLeft" activeCell="H26" sqref="H26"/>
    </sheetView>
  </sheetViews>
  <sheetFormatPr defaultColWidth="10" defaultRowHeight="13.5"/>
  <cols>
    <col min="1" max="1" width="1.53333333333333" style="29" customWidth="1"/>
    <col min="2" max="4" width="6.15833333333333" style="29" customWidth="1"/>
    <col min="5" max="5" width="7.875" style="29" customWidth="1"/>
    <col min="6" max="6" width="29.375" style="29" customWidth="1"/>
    <col min="7" max="7" width="41.025" style="29" customWidth="1"/>
    <col min="8" max="8" width="24.375" style="29" customWidth="1"/>
    <col min="9" max="9" width="20.875" style="29" customWidth="1"/>
    <col min="10" max="10" width="16.4166666666667" style="29" customWidth="1"/>
    <col min="11" max="11" width="10.375" style="29" customWidth="1"/>
    <col min="12" max="13" width="9.76666666666667" style="29" customWidth="1"/>
    <col min="14" max="14" width="15.375" style="29" customWidth="1"/>
    <col min="15" max="102" width="10" style="29"/>
    <col min="103" max="103" width="14.625" style="29" customWidth="1"/>
    <col min="104" max="104" width="15.125" style="29" customWidth="1"/>
    <col min="105" max="105" width="16.75" style="29" customWidth="1"/>
    <col min="106" max="106" width="10" style="29"/>
    <col min="107" max="107" width="17.875" style="29" customWidth="1"/>
    <col min="108" max="16384" width="10" style="29"/>
  </cols>
  <sheetData>
    <row r="1" ht="38" customHeight="1" spans="1:11">
      <c r="A1" s="31"/>
      <c r="B1" s="2"/>
      <c r="C1" s="34"/>
      <c r="D1" s="34"/>
      <c r="E1" s="34"/>
      <c r="F1" s="34"/>
      <c r="G1" s="34" t="s">
        <v>74</v>
      </c>
      <c r="H1" s="34"/>
      <c r="I1" s="34"/>
      <c r="J1" s="68"/>
      <c r="K1" s="68"/>
    </row>
    <row r="2" ht="32" customHeight="1" spans="1:11">
      <c r="A2" s="63"/>
      <c r="B2" s="35" t="s">
        <v>200</v>
      </c>
      <c r="C2" s="35"/>
      <c r="D2" s="35"/>
      <c r="E2" s="35"/>
      <c r="F2" s="35"/>
      <c r="G2" s="35"/>
      <c r="H2" s="35"/>
      <c r="I2" s="35"/>
      <c r="J2" s="63"/>
      <c r="K2" s="69"/>
    </row>
    <row r="3" spans="2:9">
      <c r="B3" s="38" t="s">
        <v>201</v>
      </c>
      <c r="C3" s="38"/>
      <c r="D3" s="38"/>
      <c r="E3" s="38"/>
      <c r="F3" s="38"/>
      <c r="G3" s="37"/>
      <c r="I3" s="50" t="s">
        <v>7</v>
      </c>
    </row>
    <row r="4" ht="25" customHeight="1" spans="2:9">
      <c r="B4" s="9" t="s">
        <v>10</v>
      </c>
      <c r="C4" s="9"/>
      <c r="D4" s="9"/>
      <c r="E4" s="9"/>
      <c r="F4" s="9"/>
      <c r="G4" s="9" t="s">
        <v>60</v>
      </c>
      <c r="H4" s="24" t="s">
        <v>151</v>
      </c>
      <c r="I4" s="24" t="s">
        <v>153</v>
      </c>
    </row>
    <row r="5" ht="21" customHeight="1" spans="2:9">
      <c r="B5" s="9" t="s">
        <v>81</v>
      </c>
      <c r="C5" s="9"/>
      <c r="D5" s="9"/>
      <c r="E5" s="64" t="s">
        <v>71</v>
      </c>
      <c r="F5" s="25" t="s">
        <v>82</v>
      </c>
      <c r="G5" s="9"/>
      <c r="H5" s="24"/>
      <c r="I5" s="24"/>
    </row>
    <row r="6" ht="25" customHeight="1" spans="2:9">
      <c r="B6" s="9" t="s">
        <v>83</v>
      </c>
      <c r="C6" s="9" t="s">
        <v>84</v>
      </c>
      <c r="D6" s="9" t="s">
        <v>85</v>
      </c>
      <c r="E6" s="65"/>
      <c r="F6" s="25"/>
      <c r="G6" s="9"/>
      <c r="H6" s="24"/>
      <c r="I6" s="24"/>
    </row>
    <row r="7" spans="2:9">
      <c r="B7" s="9"/>
      <c r="C7" s="9"/>
      <c r="D7" s="9"/>
      <c r="E7" s="9"/>
      <c r="F7" s="9" t="s">
        <v>73</v>
      </c>
      <c r="G7" s="66">
        <v>3024.11</v>
      </c>
      <c r="H7" s="12">
        <f>SUM(H8:H40)</f>
        <v>2976.11</v>
      </c>
      <c r="I7" s="12">
        <f>SUM(I8:I40)</f>
        <v>48</v>
      </c>
    </row>
    <row r="8" spans="2:9">
      <c r="B8" s="67">
        <v>201</v>
      </c>
      <c r="C8" s="67" t="s">
        <v>86</v>
      </c>
      <c r="D8" s="67" t="s">
        <v>86</v>
      </c>
      <c r="E8" s="25">
        <v>706001</v>
      </c>
      <c r="F8" s="13" t="s">
        <v>0</v>
      </c>
      <c r="G8" s="15">
        <v>15.87</v>
      </c>
      <c r="H8" s="15">
        <v>15.87</v>
      </c>
      <c r="I8" s="12"/>
    </row>
    <row r="9" spans="2:9">
      <c r="B9" s="67">
        <v>201</v>
      </c>
      <c r="C9" s="67" t="s">
        <v>86</v>
      </c>
      <c r="D9" s="67" t="s">
        <v>87</v>
      </c>
      <c r="E9" s="25">
        <v>706001</v>
      </c>
      <c r="F9" s="13" t="s">
        <v>0</v>
      </c>
      <c r="G9" s="15">
        <v>11.7</v>
      </c>
      <c r="H9" s="15">
        <v>11.7</v>
      </c>
      <c r="I9" s="12"/>
    </row>
    <row r="10" spans="2:9">
      <c r="B10" s="67">
        <v>201</v>
      </c>
      <c r="C10" s="67" t="s">
        <v>86</v>
      </c>
      <c r="D10" s="67" t="s">
        <v>88</v>
      </c>
      <c r="E10" s="25">
        <v>706001</v>
      </c>
      <c r="F10" s="13" t="s">
        <v>0</v>
      </c>
      <c r="G10" s="15">
        <v>9.85</v>
      </c>
      <c r="H10" s="15">
        <v>9.85</v>
      </c>
      <c r="I10" s="12"/>
    </row>
    <row r="11" spans="2:9">
      <c r="B11" s="67">
        <v>201</v>
      </c>
      <c r="C11" s="67" t="s">
        <v>89</v>
      </c>
      <c r="D11" s="67" t="s">
        <v>86</v>
      </c>
      <c r="E11" s="25">
        <v>706001</v>
      </c>
      <c r="F11" s="13" t="s">
        <v>0</v>
      </c>
      <c r="G11" s="15">
        <v>442</v>
      </c>
      <c r="H11" s="15">
        <v>442</v>
      </c>
      <c r="I11" s="12"/>
    </row>
    <row r="12" spans="2:9">
      <c r="B12" s="67">
        <v>201</v>
      </c>
      <c r="C12" s="67" t="s">
        <v>89</v>
      </c>
      <c r="D12" s="67" t="s">
        <v>90</v>
      </c>
      <c r="E12" s="25">
        <v>706001</v>
      </c>
      <c r="F12" s="13" t="s">
        <v>0</v>
      </c>
      <c r="G12" s="15">
        <v>68.27</v>
      </c>
      <c r="H12" s="15">
        <v>68.27</v>
      </c>
      <c r="I12" s="12"/>
    </row>
    <row r="13" spans="2:9">
      <c r="B13" s="67">
        <v>201</v>
      </c>
      <c r="C13" s="67" t="s">
        <v>89</v>
      </c>
      <c r="D13" s="67" t="s">
        <v>91</v>
      </c>
      <c r="E13" s="25">
        <v>706001</v>
      </c>
      <c r="F13" s="13" t="s">
        <v>0</v>
      </c>
      <c r="G13" s="15">
        <v>246.34</v>
      </c>
      <c r="H13" s="15">
        <v>246.34</v>
      </c>
      <c r="I13" s="12"/>
    </row>
    <row r="14" spans="2:9">
      <c r="B14" s="67">
        <v>201</v>
      </c>
      <c r="C14" s="67" t="s">
        <v>89</v>
      </c>
      <c r="D14" s="67" t="s">
        <v>92</v>
      </c>
      <c r="E14" s="25">
        <v>706001</v>
      </c>
      <c r="F14" s="13" t="s">
        <v>0</v>
      </c>
      <c r="G14" s="15">
        <v>133</v>
      </c>
      <c r="H14" s="15">
        <v>133</v>
      </c>
      <c r="I14" s="12"/>
    </row>
    <row r="15" spans="2:9">
      <c r="B15" s="67">
        <v>201</v>
      </c>
      <c r="C15" s="67" t="s">
        <v>93</v>
      </c>
      <c r="D15" s="67" t="s">
        <v>86</v>
      </c>
      <c r="E15" s="25">
        <v>706001</v>
      </c>
      <c r="F15" s="13" t="s">
        <v>0</v>
      </c>
      <c r="G15" s="15">
        <v>10.29</v>
      </c>
      <c r="H15" s="15">
        <v>10.29</v>
      </c>
      <c r="I15" s="12"/>
    </row>
    <row r="16" spans="2:9">
      <c r="B16" s="67">
        <v>201</v>
      </c>
      <c r="C16" s="67" t="s">
        <v>93</v>
      </c>
      <c r="D16" s="67" t="s">
        <v>91</v>
      </c>
      <c r="E16" s="25">
        <v>706001</v>
      </c>
      <c r="F16" s="13" t="s">
        <v>0</v>
      </c>
      <c r="G16" s="15">
        <v>38.48</v>
      </c>
      <c r="H16" s="15">
        <v>38.48</v>
      </c>
      <c r="I16" s="12"/>
    </row>
    <row r="17" spans="2:9">
      <c r="B17" s="67">
        <v>201</v>
      </c>
      <c r="C17" s="67" t="s">
        <v>94</v>
      </c>
      <c r="D17" s="67" t="s">
        <v>86</v>
      </c>
      <c r="E17" s="25">
        <v>706001</v>
      </c>
      <c r="F17" s="13" t="s">
        <v>0</v>
      </c>
      <c r="G17" s="15">
        <v>10.16</v>
      </c>
      <c r="H17" s="15">
        <v>10.16</v>
      </c>
      <c r="I17" s="70"/>
    </row>
    <row r="18" spans="2:9">
      <c r="B18" s="67">
        <v>201</v>
      </c>
      <c r="C18" s="67" t="s">
        <v>94</v>
      </c>
      <c r="D18" s="67" t="s">
        <v>92</v>
      </c>
      <c r="E18" s="25">
        <v>706001</v>
      </c>
      <c r="F18" s="13" t="s">
        <v>0</v>
      </c>
      <c r="G18" s="15">
        <v>10</v>
      </c>
      <c r="H18" s="15">
        <v>10</v>
      </c>
      <c r="I18" s="70"/>
    </row>
    <row r="19" spans="2:9">
      <c r="B19" s="67">
        <v>201</v>
      </c>
      <c r="C19" s="67" t="s">
        <v>95</v>
      </c>
      <c r="D19" s="67" t="s">
        <v>86</v>
      </c>
      <c r="E19" s="25">
        <v>706001</v>
      </c>
      <c r="F19" s="13" t="s">
        <v>0</v>
      </c>
      <c r="G19" s="15">
        <v>44.55</v>
      </c>
      <c r="H19" s="15">
        <v>44.55</v>
      </c>
      <c r="I19" s="70"/>
    </row>
    <row r="20" spans="2:9">
      <c r="B20" s="67">
        <v>201</v>
      </c>
      <c r="C20" s="67" t="s">
        <v>95</v>
      </c>
      <c r="D20" s="67" t="s">
        <v>92</v>
      </c>
      <c r="E20" s="25">
        <v>706001</v>
      </c>
      <c r="F20" s="13" t="s">
        <v>0</v>
      </c>
      <c r="G20" s="15">
        <v>21</v>
      </c>
      <c r="H20" s="15">
        <v>21</v>
      </c>
      <c r="I20" s="70"/>
    </row>
    <row r="21" spans="2:9">
      <c r="B21" s="67" t="s">
        <v>96</v>
      </c>
      <c r="C21" s="67" t="s">
        <v>86</v>
      </c>
      <c r="D21" s="67" t="s">
        <v>92</v>
      </c>
      <c r="E21" s="25">
        <v>706001</v>
      </c>
      <c r="F21" s="13" t="s">
        <v>0</v>
      </c>
      <c r="G21" s="15">
        <v>85.68</v>
      </c>
      <c r="H21" s="15">
        <v>85.68</v>
      </c>
      <c r="I21" s="70"/>
    </row>
    <row r="22" spans="2:9">
      <c r="B22" s="67" t="s">
        <v>97</v>
      </c>
      <c r="C22" s="67" t="s">
        <v>86</v>
      </c>
      <c r="D22" s="67" t="s">
        <v>92</v>
      </c>
      <c r="E22" s="25">
        <v>706001</v>
      </c>
      <c r="F22" s="13" t="s">
        <v>0</v>
      </c>
      <c r="G22" s="15">
        <v>60.89</v>
      </c>
      <c r="H22" s="15">
        <v>60.89</v>
      </c>
      <c r="I22" s="70"/>
    </row>
    <row r="23" spans="2:9">
      <c r="B23" s="67" t="s">
        <v>97</v>
      </c>
      <c r="C23" s="67" t="s">
        <v>90</v>
      </c>
      <c r="D23" s="67" t="s">
        <v>86</v>
      </c>
      <c r="E23" s="25">
        <v>706001</v>
      </c>
      <c r="F23" s="13" t="s">
        <v>0</v>
      </c>
      <c r="G23" s="15">
        <v>23.08</v>
      </c>
      <c r="H23" s="15">
        <v>23.08</v>
      </c>
      <c r="I23" s="70"/>
    </row>
    <row r="24" spans="2:9">
      <c r="B24" s="67" t="s">
        <v>97</v>
      </c>
      <c r="C24" s="67" t="s">
        <v>90</v>
      </c>
      <c r="D24" s="67" t="s">
        <v>88</v>
      </c>
      <c r="E24" s="25">
        <v>706001</v>
      </c>
      <c r="F24" s="13" t="s">
        <v>0</v>
      </c>
      <c r="G24" s="15">
        <v>1091.27</v>
      </c>
      <c r="H24" s="15">
        <v>1091.27</v>
      </c>
      <c r="I24" s="70"/>
    </row>
    <row r="25" spans="2:9">
      <c r="B25" s="67" t="s">
        <v>97</v>
      </c>
      <c r="C25" s="67" t="s">
        <v>98</v>
      </c>
      <c r="D25" s="67" t="s">
        <v>86</v>
      </c>
      <c r="E25" s="25">
        <v>706001</v>
      </c>
      <c r="F25" s="13" t="s">
        <v>0</v>
      </c>
      <c r="G25" s="15">
        <v>23.58</v>
      </c>
      <c r="H25" s="15">
        <v>23.58</v>
      </c>
      <c r="I25" s="70"/>
    </row>
    <row r="26" spans="2:9">
      <c r="B26" s="67" t="s">
        <v>97</v>
      </c>
      <c r="C26" s="67" t="s">
        <v>98</v>
      </c>
      <c r="D26" s="67" t="s">
        <v>90</v>
      </c>
      <c r="E26" s="25">
        <v>706001</v>
      </c>
      <c r="F26" s="13" t="s">
        <v>0</v>
      </c>
      <c r="G26" s="15">
        <v>13.68</v>
      </c>
      <c r="H26" s="15">
        <v>13.68</v>
      </c>
      <c r="I26" s="70"/>
    </row>
    <row r="27" spans="2:9">
      <c r="B27" s="67" t="s">
        <v>97</v>
      </c>
      <c r="C27" s="67" t="s">
        <v>98</v>
      </c>
      <c r="D27" s="67" t="s">
        <v>98</v>
      </c>
      <c r="E27" s="25">
        <v>706001</v>
      </c>
      <c r="F27" s="13" t="s">
        <v>0</v>
      </c>
      <c r="G27" s="15">
        <v>147.16</v>
      </c>
      <c r="H27" s="15">
        <v>147.16</v>
      </c>
      <c r="I27" s="70"/>
    </row>
    <row r="28" spans="2:9">
      <c r="B28" s="67" t="s">
        <v>97</v>
      </c>
      <c r="C28" s="67" t="s">
        <v>99</v>
      </c>
      <c r="D28" s="67" t="s">
        <v>87</v>
      </c>
      <c r="E28" s="25">
        <v>706001</v>
      </c>
      <c r="F28" s="13" t="s">
        <v>0</v>
      </c>
      <c r="G28" s="15">
        <v>6.11</v>
      </c>
      <c r="H28" s="15">
        <v>6.11</v>
      </c>
      <c r="I28" s="70"/>
    </row>
    <row r="29" spans="2:9">
      <c r="B29" s="67" t="s">
        <v>100</v>
      </c>
      <c r="C29" s="67" t="s">
        <v>101</v>
      </c>
      <c r="D29" s="67" t="s">
        <v>102</v>
      </c>
      <c r="E29" s="25">
        <v>706001</v>
      </c>
      <c r="F29" s="13" t="s">
        <v>0</v>
      </c>
      <c r="G29" s="15">
        <v>14.63</v>
      </c>
      <c r="H29" s="15">
        <v>14.63</v>
      </c>
      <c r="I29" s="70"/>
    </row>
    <row r="30" spans="2:9">
      <c r="B30" s="67" t="s">
        <v>100</v>
      </c>
      <c r="C30" s="67" t="s">
        <v>103</v>
      </c>
      <c r="D30" s="67" t="s">
        <v>86</v>
      </c>
      <c r="E30" s="25">
        <v>706001</v>
      </c>
      <c r="F30" s="13" t="s">
        <v>0</v>
      </c>
      <c r="G30" s="15">
        <v>31.86</v>
      </c>
      <c r="H30" s="15">
        <v>31.86</v>
      </c>
      <c r="I30" s="70"/>
    </row>
    <row r="31" spans="2:9">
      <c r="B31" s="67" t="s">
        <v>100</v>
      </c>
      <c r="C31" s="67" t="s">
        <v>103</v>
      </c>
      <c r="D31" s="67" t="s">
        <v>90</v>
      </c>
      <c r="E31" s="25">
        <v>706001</v>
      </c>
      <c r="F31" s="13" t="s">
        <v>0</v>
      </c>
      <c r="G31" s="15">
        <v>33.6</v>
      </c>
      <c r="H31" s="15">
        <v>33.6</v>
      </c>
      <c r="I31" s="70"/>
    </row>
    <row r="32" spans="2:9">
      <c r="B32" s="67" t="s">
        <v>100</v>
      </c>
      <c r="C32" s="67" t="s">
        <v>103</v>
      </c>
      <c r="D32" s="67" t="s">
        <v>89</v>
      </c>
      <c r="E32" s="25">
        <v>706001</v>
      </c>
      <c r="F32" s="13" t="s">
        <v>0</v>
      </c>
      <c r="G32" s="15">
        <v>8.09</v>
      </c>
      <c r="H32" s="15">
        <v>8.09</v>
      </c>
      <c r="I32" s="70"/>
    </row>
    <row r="33" spans="2:9">
      <c r="B33" s="67" t="s">
        <v>104</v>
      </c>
      <c r="C33" s="67" t="s">
        <v>98</v>
      </c>
      <c r="D33" s="67" t="s">
        <v>86</v>
      </c>
      <c r="E33" s="25">
        <v>706001</v>
      </c>
      <c r="F33" s="13" t="s">
        <v>0</v>
      </c>
      <c r="G33" s="15">
        <v>70.19</v>
      </c>
      <c r="H33" s="15">
        <v>70.19</v>
      </c>
      <c r="I33" s="70"/>
    </row>
    <row r="34" spans="2:9">
      <c r="B34" s="67" t="s">
        <v>104</v>
      </c>
      <c r="C34" s="67" t="s">
        <v>92</v>
      </c>
      <c r="D34" s="67" t="s">
        <v>92</v>
      </c>
      <c r="E34" s="25">
        <v>706001</v>
      </c>
      <c r="F34" s="13" t="s">
        <v>0</v>
      </c>
      <c r="G34" s="15">
        <v>48</v>
      </c>
      <c r="H34" s="15"/>
      <c r="I34" s="70">
        <v>48</v>
      </c>
    </row>
    <row r="35" spans="2:9">
      <c r="B35" s="67" t="s">
        <v>105</v>
      </c>
      <c r="C35" s="67" t="s">
        <v>86</v>
      </c>
      <c r="D35" s="67" t="s">
        <v>87</v>
      </c>
      <c r="E35" s="25">
        <v>706001</v>
      </c>
      <c r="F35" s="13" t="s">
        <v>0</v>
      </c>
      <c r="G35" s="15">
        <v>117.93</v>
      </c>
      <c r="H35" s="15">
        <v>117.93</v>
      </c>
      <c r="I35" s="70"/>
    </row>
    <row r="36" spans="2:9">
      <c r="B36" s="67" t="s">
        <v>105</v>
      </c>
      <c r="C36" s="67" t="s">
        <v>90</v>
      </c>
      <c r="D36" s="67" t="s">
        <v>87</v>
      </c>
      <c r="E36" s="25">
        <v>706001</v>
      </c>
      <c r="F36" s="13" t="s">
        <v>0</v>
      </c>
      <c r="G36" s="15">
        <v>35.78</v>
      </c>
      <c r="H36" s="15">
        <v>35.78</v>
      </c>
      <c r="I36" s="70"/>
    </row>
    <row r="37" spans="2:9">
      <c r="B37" s="67" t="s">
        <v>105</v>
      </c>
      <c r="C37" s="67" t="s">
        <v>90</v>
      </c>
      <c r="D37" s="67" t="s">
        <v>106</v>
      </c>
      <c r="E37" s="25">
        <v>706001</v>
      </c>
      <c r="F37" s="13" t="s">
        <v>0</v>
      </c>
      <c r="G37" s="15">
        <v>20</v>
      </c>
      <c r="H37" s="15">
        <v>20</v>
      </c>
      <c r="I37" s="70"/>
    </row>
    <row r="38" spans="2:9">
      <c r="B38" s="67" t="s">
        <v>105</v>
      </c>
      <c r="C38" s="67" t="s">
        <v>89</v>
      </c>
      <c r="D38" s="67" t="s">
        <v>92</v>
      </c>
      <c r="E38" s="25">
        <v>706001</v>
      </c>
      <c r="F38" s="13" t="s">
        <v>0</v>
      </c>
      <c r="G38" s="15">
        <v>20.55</v>
      </c>
      <c r="H38" s="15">
        <v>20.55</v>
      </c>
      <c r="I38" s="70"/>
    </row>
    <row r="39" spans="2:9">
      <c r="B39" s="67" t="s">
        <v>107</v>
      </c>
      <c r="C39" s="67" t="s">
        <v>86</v>
      </c>
      <c r="D39" s="67" t="s">
        <v>93</v>
      </c>
      <c r="E39" s="25">
        <v>706001</v>
      </c>
      <c r="F39" s="13" t="s">
        <v>0</v>
      </c>
      <c r="G39" s="15">
        <v>8.85</v>
      </c>
      <c r="H39" s="15">
        <v>8.85</v>
      </c>
      <c r="I39" s="70"/>
    </row>
    <row r="40" spans="2:9">
      <c r="B40" s="67" t="s">
        <v>108</v>
      </c>
      <c r="C40" s="67" t="s">
        <v>90</v>
      </c>
      <c r="D40" s="67" t="s">
        <v>86</v>
      </c>
      <c r="E40" s="25">
        <v>706001</v>
      </c>
      <c r="F40" s="13" t="s">
        <v>0</v>
      </c>
      <c r="G40" s="15">
        <v>101.67</v>
      </c>
      <c r="H40" s="15">
        <v>101.67</v>
      </c>
      <c r="I40" s="7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786805555555556" right="0.393055555555556" top="0.590277777777778" bottom="0.393055555555556" header="0" footer="0"/>
  <pageSetup paperSize="9" scale="80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1"/>
  <sheetViews>
    <sheetView workbookViewId="0">
      <pane ySplit="6" topLeftCell="A18" activePane="bottomLeft" state="frozen"/>
      <selection/>
      <selection pane="bottomLeft" activeCell="J11" sqref="J11"/>
    </sheetView>
  </sheetViews>
  <sheetFormatPr defaultColWidth="10" defaultRowHeight="25" customHeight="1"/>
  <cols>
    <col min="1" max="1" width="1.53333333333333" style="29" customWidth="1"/>
    <col min="2" max="3" width="6.15833333333333" style="29" customWidth="1"/>
    <col min="4" max="4" width="24.375" style="29" customWidth="1"/>
    <col min="5" max="5" width="41.025" style="29" customWidth="1"/>
    <col min="6" max="8" width="17.375" style="29" customWidth="1"/>
    <col min="9" max="9" width="1.53333333333333" style="29" customWidth="1"/>
    <col min="10" max="16384" width="10" style="29"/>
  </cols>
  <sheetData>
    <row r="1" customHeight="1" spans="1:9">
      <c r="A1" s="45"/>
      <c r="B1" s="2"/>
      <c r="C1" s="2"/>
      <c r="D1" s="46"/>
      <c r="E1" s="47"/>
      <c r="F1" s="31"/>
      <c r="G1" s="31"/>
      <c r="H1" s="48" t="s">
        <v>202</v>
      </c>
      <c r="I1" s="61"/>
    </row>
    <row r="2" customHeight="1" spans="1:9">
      <c r="A2" s="31"/>
      <c r="B2" s="35" t="s">
        <v>203</v>
      </c>
      <c r="C2" s="35"/>
      <c r="D2" s="35"/>
      <c r="E2" s="49"/>
      <c r="F2" s="35"/>
      <c r="G2" s="35"/>
      <c r="H2" s="35"/>
      <c r="I2" s="61"/>
    </row>
    <row r="3" customHeight="1" spans="1:9">
      <c r="A3" s="37"/>
      <c r="B3" s="38" t="s">
        <v>6</v>
      </c>
      <c r="C3" s="38"/>
      <c r="D3" s="38"/>
      <c r="E3" s="38"/>
      <c r="G3" s="37"/>
      <c r="H3" s="50" t="s">
        <v>7</v>
      </c>
      <c r="I3" s="61"/>
    </row>
    <row r="4" customHeight="1" spans="1:9">
      <c r="A4" s="51"/>
      <c r="B4" s="9" t="s">
        <v>10</v>
      </c>
      <c r="C4" s="9"/>
      <c r="D4" s="9"/>
      <c r="E4" s="9"/>
      <c r="F4" s="9" t="s">
        <v>77</v>
      </c>
      <c r="G4" s="9"/>
      <c r="H4" s="9"/>
      <c r="I4" s="61"/>
    </row>
    <row r="5" customHeight="1" spans="1:9">
      <c r="A5" s="51"/>
      <c r="B5" s="9" t="s">
        <v>81</v>
      </c>
      <c r="C5" s="9"/>
      <c r="D5" s="9" t="s">
        <v>71</v>
      </c>
      <c r="E5" s="9" t="s">
        <v>82</v>
      </c>
      <c r="F5" s="9" t="s">
        <v>60</v>
      </c>
      <c r="G5" s="9" t="s">
        <v>204</v>
      </c>
      <c r="H5" s="9" t="s">
        <v>205</v>
      </c>
      <c r="I5" s="61"/>
    </row>
    <row r="6" customHeight="1" spans="1:9">
      <c r="A6" s="32"/>
      <c r="B6" s="9" t="s">
        <v>83</v>
      </c>
      <c r="C6" s="9" t="s">
        <v>84</v>
      </c>
      <c r="D6" s="9"/>
      <c r="E6" s="9"/>
      <c r="F6" s="9"/>
      <c r="G6" s="9"/>
      <c r="H6" s="9"/>
      <c r="I6" s="61"/>
    </row>
    <row r="7" customHeight="1" spans="1:9">
      <c r="A7" s="51"/>
      <c r="B7" s="9"/>
      <c r="C7" s="9"/>
      <c r="D7" s="9"/>
      <c r="E7" s="9" t="s">
        <v>73</v>
      </c>
      <c r="F7" s="12">
        <f>G7+H7</f>
        <v>2562.96</v>
      </c>
      <c r="G7" s="12">
        <f>SUM(G8:G31)</f>
        <v>2367.27</v>
      </c>
      <c r="H7" s="12">
        <f>SUM(H8:H31)</f>
        <v>195.69</v>
      </c>
      <c r="I7" s="61"/>
    </row>
    <row r="8" customHeight="1" spans="1:9">
      <c r="A8" s="51"/>
      <c r="B8" s="52" t="s">
        <v>161</v>
      </c>
      <c r="C8" s="52" t="s">
        <v>86</v>
      </c>
      <c r="D8" s="25">
        <v>706001</v>
      </c>
      <c r="E8" s="53" t="s">
        <v>162</v>
      </c>
      <c r="F8" s="54">
        <v>490.03</v>
      </c>
      <c r="G8" s="54">
        <v>490.03</v>
      </c>
      <c r="H8" s="54"/>
      <c r="I8" s="61"/>
    </row>
    <row r="9" customHeight="1" spans="1:9">
      <c r="A9" s="51"/>
      <c r="B9" s="52" t="s">
        <v>161</v>
      </c>
      <c r="C9" s="52" t="s">
        <v>89</v>
      </c>
      <c r="D9" s="25">
        <v>706001</v>
      </c>
      <c r="E9" s="53" t="s">
        <v>163</v>
      </c>
      <c r="F9" s="54">
        <v>165.05</v>
      </c>
      <c r="G9" s="54">
        <v>165.05</v>
      </c>
      <c r="H9" s="54"/>
      <c r="I9" s="61"/>
    </row>
    <row r="10" customHeight="1" spans="1:9">
      <c r="A10" s="51"/>
      <c r="B10" s="52" t="s">
        <v>161</v>
      </c>
      <c r="C10" s="52" t="s">
        <v>101</v>
      </c>
      <c r="D10" s="25">
        <v>706001</v>
      </c>
      <c r="E10" s="53" t="s">
        <v>164</v>
      </c>
      <c r="F10" s="54">
        <v>179</v>
      </c>
      <c r="G10" s="54">
        <v>179</v>
      </c>
      <c r="H10" s="54"/>
      <c r="I10" s="61"/>
    </row>
    <row r="11" customHeight="1" spans="1:9">
      <c r="A11" s="51"/>
      <c r="B11" s="52" t="s">
        <v>161</v>
      </c>
      <c r="C11" s="52" t="s">
        <v>88</v>
      </c>
      <c r="D11" s="25">
        <v>706001</v>
      </c>
      <c r="E11" s="53" t="s">
        <v>165</v>
      </c>
      <c r="F11" s="54">
        <v>147.16</v>
      </c>
      <c r="G11" s="54">
        <v>147.16</v>
      </c>
      <c r="H11" s="54"/>
      <c r="I11" s="61"/>
    </row>
    <row r="12" customHeight="1" spans="1:9">
      <c r="A12" s="51"/>
      <c r="B12" s="52" t="s">
        <v>161</v>
      </c>
      <c r="C12" s="52" t="s">
        <v>166</v>
      </c>
      <c r="D12" s="25">
        <v>706001</v>
      </c>
      <c r="E12" s="53" t="s">
        <v>167</v>
      </c>
      <c r="F12" s="54">
        <v>65.46</v>
      </c>
      <c r="G12" s="54">
        <v>65.46</v>
      </c>
      <c r="H12" s="54"/>
      <c r="I12" s="61"/>
    </row>
    <row r="13" customHeight="1" spans="1:9">
      <c r="A13" s="51"/>
      <c r="B13" s="52" t="s">
        <v>161</v>
      </c>
      <c r="C13" s="52" t="s">
        <v>103</v>
      </c>
      <c r="D13" s="25">
        <v>706001</v>
      </c>
      <c r="E13" s="53" t="s">
        <v>168</v>
      </c>
      <c r="F13" s="54">
        <v>8.09</v>
      </c>
      <c r="G13" s="54">
        <v>8.09</v>
      </c>
      <c r="H13" s="54"/>
      <c r="I13" s="61"/>
    </row>
    <row r="14" customHeight="1" spans="1:9">
      <c r="A14" s="51"/>
      <c r="B14" s="52" t="s">
        <v>161</v>
      </c>
      <c r="C14" s="52" t="s">
        <v>169</v>
      </c>
      <c r="D14" s="25">
        <v>706001</v>
      </c>
      <c r="E14" s="53" t="s">
        <v>170</v>
      </c>
      <c r="F14" s="54">
        <v>11.97</v>
      </c>
      <c r="G14" s="54">
        <v>11.97</v>
      </c>
      <c r="H14" s="54"/>
      <c r="I14" s="61"/>
    </row>
    <row r="15" customHeight="1" spans="1:9">
      <c r="A15" s="51"/>
      <c r="B15" s="52" t="s">
        <v>161</v>
      </c>
      <c r="C15" s="52" t="s">
        <v>171</v>
      </c>
      <c r="D15" s="25">
        <v>706001</v>
      </c>
      <c r="E15" s="53" t="s">
        <v>172</v>
      </c>
      <c r="F15" s="54">
        <v>101.67</v>
      </c>
      <c r="G15" s="54">
        <v>101.67</v>
      </c>
      <c r="H15" s="54"/>
      <c r="I15" s="61"/>
    </row>
    <row r="16" customHeight="1" spans="1:9">
      <c r="A16" s="51"/>
      <c r="B16" s="52" t="s">
        <v>161</v>
      </c>
      <c r="C16" s="52" t="s">
        <v>92</v>
      </c>
      <c r="D16" s="25">
        <v>706001</v>
      </c>
      <c r="E16" s="53" t="s">
        <v>173</v>
      </c>
      <c r="F16" s="54">
        <v>1104.7</v>
      </c>
      <c r="G16" s="54">
        <v>1104.7</v>
      </c>
      <c r="H16" s="54"/>
      <c r="I16" s="61"/>
    </row>
    <row r="17" customHeight="1" spans="1:9">
      <c r="A17" s="44"/>
      <c r="B17" s="52" t="s">
        <v>174</v>
      </c>
      <c r="C17" s="52" t="s">
        <v>86</v>
      </c>
      <c r="D17" s="25">
        <v>706001</v>
      </c>
      <c r="E17" s="53" t="s">
        <v>175</v>
      </c>
      <c r="F17" s="54">
        <v>40.6</v>
      </c>
      <c r="G17" s="54"/>
      <c r="H17" s="54">
        <v>40.6</v>
      </c>
      <c r="I17" s="62"/>
    </row>
    <row r="18" customHeight="1" spans="2:8">
      <c r="B18" s="52" t="s">
        <v>174</v>
      </c>
      <c r="C18" s="52" t="s">
        <v>98</v>
      </c>
      <c r="D18" s="25">
        <v>706001</v>
      </c>
      <c r="E18" s="53" t="s">
        <v>176</v>
      </c>
      <c r="F18" s="54">
        <v>2.5</v>
      </c>
      <c r="G18" s="54"/>
      <c r="H18" s="54">
        <v>2.5</v>
      </c>
    </row>
    <row r="19" customHeight="1" spans="2:8">
      <c r="B19" s="52" t="s">
        <v>174</v>
      </c>
      <c r="C19" s="52" t="s">
        <v>93</v>
      </c>
      <c r="D19" s="25">
        <v>706001</v>
      </c>
      <c r="E19" s="53" t="s">
        <v>177</v>
      </c>
      <c r="F19" s="54">
        <v>12</v>
      </c>
      <c r="G19" s="54"/>
      <c r="H19" s="54">
        <v>12</v>
      </c>
    </row>
    <row r="20" customHeight="1" spans="2:8">
      <c r="B20" s="52" t="s">
        <v>174</v>
      </c>
      <c r="C20" s="52" t="s">
        <v>101</v>
      </c>
      <c r="D20" s="25">
        <v>706001</v>
      </c>
      <c r="E20" s="53" t="s">
        <v>178</v>
      </c>
      <c r="F20" s="54">
        <v>15.5</v>
      </c>
      <c r="G20" s="54"/>
      <c r="H20" s="54">
        <v>15.5</v>
      </c>
    </row>
    <row r="21" customHeight="1" spans="2:8">
      <c r="B21" s="52" t="s">
        <v>174</v>
      </c>
      <c r="C21" s="52" t="s">
        <v>103</v>
      </c>
      <c r="D21" s="25">
        <v>706001</v>
      </c>
      <c r="E21" s="53" t="s">
        <v>179</v>
      </c>
      <c r="F21" s="54">
        <v>17</v>
      </c>
      <c r="G21" s="54"/>
      <c r="H21" s="54">
        <v>17</v>
      </c>
    </row>
    <row r="22" customHeight="1" spans="2:8">
      <c r="B22" s="52" t="s">
        <v>174</v>
      </c>
      <c r="C22" s="52" t="s">
        <v>184</v>
      </c>
      <c r="D22" s="25">
        <v>706001</v>
      </c>
      <c r="E22" s="53" t="s">
        <v>185</v>
      </c>
      <c r="F22" s="54">
        <v>8</v>
      </c>
      <c r="G22" s="54"/>
      <c r="H22" s="54">
        <v>8</v>
      </c>
    </row>
    <row r="23" customHeight="1" spans="2:8">
      <c r="B23" s="52" t="s">
        <v>174</v>
      </c>
      <c r="C23" s="52" t="s">
        <v>102</v>
      </c>
      <c r="D23" s="25">
        <v>706001</v>
      </c>
      <c r="E23" s="53" t="s">
        <v>186</v>
      </c>
      <c r="F23" s="54">
        <v>6.41</v>
      </c>
      <c r="G23" s="54"/>
      <c r="H23" s="54">
        <v>6.41</v>
      </c>
    </row>
    <row r="24" customHeight="1" spans="2:8">
      <c r="B24" s="52" t="s">
        <v>174</v>
      </c>
      <c r="C24" s="52" t="s">
        <v>99</v>
      </c>
      <c r="D24" s="25">
        <v>706001</v>
      </c>
      <c r="E24" s="53" t="s">
        <v>189</v>
      </c>
      <c r="F24" s="54">
        <v>10.71</v>
      </c>
      <c r="G24" s="54"/>
      <c r="H24" s="54">
        <v>10.71</v>
      </c>
    </row>
    <row r="25" customHeight="1" spans="2:8">
      <c r="B25" s="52" t="s">
        <v>174</v>
      </c>
      <c r="C25" s="52" t="s">
        <v>94</v>
      </c>
      <c r="D25" s="25">
        <v>706001</v>
      </c>
      <c r="E25" s="53" t="s">
        <v>190</v>
      </c>
      <c r="F25" s="54">
        <v>11</v>
      </c>
      <c r="G25" s="54"/>
      <c r="H25" s="54">
        <v>11</v>
      </c>
    </row>
    <row r="26" customHeight="1" spans="2:8">
      <c r="B26" s="52" t="s">
        <v>174</v>
      </c>
      <c r="C26" s="52" t="s">
        <v>95</v>
      </c>
      <c r="D26" s="25">
        <v>706001</v>
      </c>
      <c r="E26" s="53" t="s">
        <v>191</v>
      </c>
      <c r="F26" s="54">
        <v>45</v>
      </c>
      <c r="G26" s="54"/>
      <c r="H26" s="54">
        <v>45</v>
      </c>
    </row>
    <row r="27" customHeight="1" spans="2:8">
      <c r="B27" s="52" t="s">
        <v>174</v>
      </c>
      <c r="C27" s="52" t="s">
        <v>192</v>
      </c>
      <c r="D27" s="25">
        <v>706001</v>
      </c>
      <c r="E27" s="53" t="s">
        <v>193</v>
      </c>
      <c r="F27" s="54">
        <v>25.92</v>
      </c>
      <c r="G27" s="54"/>
      <c r="H27" s="54">
        <v>25.92</v>
      </c>
    </row>
    <row r="28" customHeight="1" spans="2:8">
      <c r="B28" s="52" t="s">
        <v>174</v>
      </c>
      <c r="C28" s="52" t="s">
        <v>92</v>
      </c>
      <c r="D28" s="25">
        <v>706001</v>
      </c>
      <c r="E28" s="55" t="s">
        <v>194</v>
      </c>
      <c r="F28" s="54">
        <v>1.05</v>
      </c>
      <c r="G28" s="54"/>
      <c r="H28" s="54">
        <v>1.05</v>
      </c>
    </row>
    <row r="29" customHeight="1" spans="2:8">
      <c r="B29" s="52" t="s">
        <v>195</v>
      </c>
      <c r="C29" s="56" t="s">
        <v>90</v>
      </c>
      <c r="D29" s="25">
        <v>706001</v>
      </c>
      <c r="E29" s="53" t="s">
        <v>196</v>
      </c>
      <c r="F29" s="54">
        <v>24.78</v>
      </c>
      <c r="G29" s="54">
        <v>24.78</v>
      </c>
      <c r="H29" s="54"/>
    </row>
    <row r="30" customHeight="1" spans="2:8">
      <c r="B30" s="52" t="s">
        <v>195</v>
      </c>
      <c r="C30" s="57" t="s">
        <v>98</v>
      </c>
      <c r="D30" s="25">
        <v>706001</v>
      </c>
      <c r="E30" s="53" t="s">
        <v>197</v>
      </c>
      <c r="F30" s="54">
        <v>1.72</v>
      </c>
      <c r="G30" s="54">
        <v>1.72</v>
      </c>
      <c r="H30" s="54"/>
    </row>
    <row r="31" customHeight="1" spans="2:8">
      <c r="B31" s="58" t="s">
        <v>195</v>
      </c>
      <c r="C31" s="59">
        <v>99</v>
      </c>
      <c r="D31" s="25">
        <v>706001</v>
      </c>
      <c r="E31" s="60" t="s">
        <v>198</v>
      </c>
      <c r="F31" s="54">
        <v>67.64</v>
      </c>
      <c r="G31" s="54">
        <v>67.64</v>
      </c>
      <c r="H31" s="5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393055555555556" right="0.393055555555556" top="0.590277777777778" bottom="0.393055555555556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9"/>
  <sheetViews>
    <sheetView workbookViewId="0">
      <pane ySplit="5" topLeftCell="A11" activePane="bottomLeft" state="frozen"/>
      <selection/>
      <selection pane="bottomLeft" activeCell="K28" sqref="K28"/>
    </sheetView>
  </sheetViews>
  <sheetFormatPr defaultColWidth="10" defaultRowHeight="13.5" outlineLevelCol="6"/>
  <cols>
    <col min="1" max="1" width="1.53333333333333" style="29" customWidth="1"/>
    <col min="2" max="4" width="6.625" style="29" customWidth="1"/>
    <col min="5" max="5" width="14.125" style="29" customWidth="1"/>
    <col min="6" max="6" width="36.5" style="30" customWidth="1"/>
    <col min="7" max="7" width="26.625" style="29" customWidth="1"/>
    <col min="8" max="16384" width="10" style="29"/>
  </cols>
  <sheetData>
    <row r="1" ht="25" customHeight="1" spans="1:7">
      <c r="A1" s="31"/>
      <c r="B1" s="2"/>
      <c r="C1" s="2"/>
      <c r="D1" s="2"/>
      <c r="E1" s="32"/>
      <c r="F1" s="33"/>
      <c r="G1" s="34" t="s">
        <v>206</v>
      </c>
    </row>
    <row r="2" ht="22.8" customHeight="1" spans="1:7">
      <c r="A2" s="31"/>
      <c r="B2" s="35" t="s">
        <v>207</v>
      </c>
      <c r="C2" s="35"/>
      <c r="D2" s="35"/>
      <c r="E2" s="35"/>
      <c r="F2" s="36"/>
      <c r="G2" s="35"/>
    </row>
    <row r="3" ht="19.55" customHeight="1" spans="1:7">
      <c r="A3" s="37"/>
      <c r="B3" s="38" t="s">
        <v>6</v>
      </c>
      <c r="C3" s="38"/>
      <c r="D3" s="38"/>
      <c r="E3" s="38"/>
      <c r="F3" s="39"/>
      <c r="G3" s="39" t="s">
        <v>7</v>
      </c>
    </row>
    <row r="4" ht="24.4" customHeight="1" spans="1:7">
      <c r="A4" s="40"/>
      <c r="B4" s="9" t="s">
        <v>81</v>
      </c>
      <c r="C4" s="9"/>
      <c r="D4" s="9"/>
      <c r="E4" s="9" t="s">
        <v>71</v>
      </c>
      <c r="F4" s="25" t="s">
        <v>82</v>
      </c>
      <c r="G4" s="9" t="s">
        <v>208</v>
      </c>
    </row>
    <row r="5" ht="24.4" customHeight="1" spans="1:7">
      <c r="A5" s="40"/>
      <c r="B5" s="9" t="s">
        <v>83</v>
      </c>
      <c r="C5" s="9" t="s">
        <v>84</v>
      </c>
      <c r="D5" s="9" t="s">
        <v>85</v>
      </c>
      <c r="E5" s="9"/>
      <c r="F5" s="25"/>
      <c r="G5" s="9"/>
    </row>
    <row r="6" ht="22.8" customHeight="1" spans="1:7">
      <c r="A6" s="41"/>
      <c r="B6" s="9"/>
      <c r="C6" s="9"/>
      <c r="D6" s="9"/>
      <c r="E6" s="9"/>
      <c r="F6" s="25" t="s">
        <v>73</v>
      </c>
      <c r="G6" s="12">
        <f>SUM(G7:G29)</f>
        <v>461.15</v>
      </c>
    </row>
    <row r="7" ht="22.8" customHeight="1" spans="1:7">
      <c r="A7" s="41"/>
      <c r="B7" s="42" t="s">
        <v>209</v>
      </c>
      <c r="C7" s="42" t="s">
        <v>86</v>
      </c>
      <c r="D7" s="42" t="s">
        <v>88</v>
      </c>
      <c r="E7" s="25">
        <v>706001</v>
      </c>
      <c r="F7" s="25" t="s">
        <v>194</v>
      </c>
      <c r="G7" s="43">
        <v>9.85</v>
      </c>
    </row>
    <row r="8" ht="22.8" customHeight="1" spans="1:7">
      <c r="A8" s="41"/>
      <c r="B8" s="42" t="s">
        <v>209</v>
      </c>
      <c r="C8" s="42" t="s">
        <v>86</v>
      </c>
      <c r="D8" s="42" t="s">
        <v>87</v>
      </c>
      <c r="E8" s="25">
        <v>706001</v>
      </c>
      <c r="F8" s="25" t="s">
        <v>183</v>
      </c>
      <c r="G8" s="43">
        <v>11.7</v>
      </c>
    </row>
    <row r="9" ht="22.8" customHeight="1" spans="1:7">
      <c r="A9" s="41"/>
      <c r="B9" s="42" t="s">
        <v>209</v>
      </c>
      <c r="C9" s="42" t="s">
        <v>89</v>
      </c>
      <c r="D9" s="42" t="s">
        <v>90</v>
      </c>
      <c r="E9" s="25">
        <v>706001</v>
      </c>
      <c r="F9" s="25" t="s">
        <v>188</v>
      </c>
      <c r="G9" s="43">
        <v>9.05</v>
      </c>
    </row>
    <row r="10" ht="22.8" customHeight="1" spans="1:7">
      <c r="A10" s="41"/>
      <c r="B10" s="42" t="s">
        <v>209</v>
      </c>
      <c r="C10" s="42" t="s">
        <v>95</v>
      </c>
      <c r="D10" s="42" t="s">
        <v>92</v>
      </c>
      <c r="E10" s="25">
        <v>706001</v>
      </c>
      <c r="F10" s="25" t="s">
        <v>194</v>
      </c>
      <c r="G10" s="43">
        <v>12.5</v>
      </c>
    </row>
    <row r="11" ht="22.8" customHeight="1" spans="1:7">
      <c r="A11" s="41"/>
      <c r="B11" s="42" t="s">
        <v>209</v>
      </c>
      <c r="C11" s="42" t="s">
        <v>95</v>
      </c>
      <c r="D11" s="42" t="s">
        <v>92</v>
      </c>
      <c r="E11" s="25">
        <v>706001</v>
      </c>
      <c r="F11" s="25" t="s">
        <v>194</v>
      </c>
      <c r="G11" s="43">
        <v>8.5</v>
      </c>
    </row>
    <row r="12" ht="22.8" customHeight="1" spans="1:7">
      <c r="A12" s="41"/>
      <c r="B12" s="42" t="s">
        <v>96</v>
      </c>
      <c r="C12" s="42" t="s">
        <v>86</v>
      </c>
      <c r="D12" s="42" t="s">
        <v>92</v>
      </c>
      <c r="E12" s="25">
        <v>706001</v>
      </c>
      <c r="F12" s="25" t="s">
        <v>210</v>
      </c>
      <c r="G12" s="43">
        <v>14.9</v>
      </c>
    </row>
    <row r="13" ht="22.8" customHeight="1" spans="1:7">
      <c r="A13" s="41"/>
      <c r="B13" s="42" t="s">
        <v>97</v>
      </c>
      <c r="C13" s="42" t="s">
        <v>90</v>
      </c>
      <c r="D13" s="42" t="s">
        <v>88</v>
      </c>
      <c r="E13" s="25">
        <v>706001</v>
      </c>
      <c r="F13" s="25" t="s">
        <v>210</v>
      </c>
      <c r="G13" s="43">
        <v>80</v>
      </c>
    </row>
    <row r="14" ht="22.8" customHeight="1" spans="1:7">
      <c r="A14" s="40"/>
      <c r="B14" s="42" t="s">
        <v>97</v>
      </c>
      <c r="C14" s="42" t="s">
        <v>99</v>
      </c>
      <c r="D14" s="42" t="s">
        <v>87</v>
      </c>
      <c r="E14" s="25">
        <v>706001</v>
      </c>
      <c r="F14" s="25" t="s">
        <v>198</v>
      </c>
      <c r="G14" s="43">
        <v>6.11</v>
      </c>
    </row>
    <row r="15" ht="22.8" customHeight="1" spans="1:7">
      <c r="A15" s="40"/>
      <c r="B15" s="42" t="s">
        <v>104</v>
      </c>
      <c r="C15" s="42" t="s">
        <v>98</v>
      </c>
      <c r="D15" s="42" t="s">
        <v>86</v>
      </c>
      <c r="E15" s="25">
        <v>706001</v>
      </c>
      <c r="F15" s="25" t="s">
        <v>188</v>
      </c>
      <c r="G15" s="43">
        <v>33.19</v>
      </c>
    </row>
    <row r="16" ht="22.8" customHeight="1" spans="1:7">
      <c r="A16" s="40"/>
      <c r="B16" s="42" t="s">
        <v>105</v>
      </c>
      <c r="C16" s="42" t="s">
        <v>89</v>
      </c>
      <c r="D16" s="42" t="s">
        <v>92</v>
      </c>
      <c r="E16" s="25">
        <v>706001</v>
      </c>
      <c r="F16" s="25" t="s">
        <v>188</v>
      </c>
      <c r="G16" s="43">
        <v>3.36</v>
      </c>
    </row>
    <row r="17" ht="22.8" customHeight="1" spans="1:7">
      <c r="A17" s="40"/>
      <c r="B17" s="42" t="s">
        <v>105</v>
      </c>
      <c r="C17" s="42" t="s">
        <v>89</v>
      </c>
      <c r="D17" s="42" t="s">
        <v>92</v>
      </c>
      <c r="E17" s="25">
        <v>706001</v>
      </c>
      <c r="F17" s="25" t="s">
        <v>194</v>
      </c>
      <c r="G17" s="43">
        <v>5.92</v>
      </c>
    </row>
    <row r="18" ht="24" customHeight="1" spans="1:7">
      <c r="A18" s="44"/>
      <c r="B18" s="42" t="s">
        <v>107</v>
      </c>
      <c r="C18" s="42" t="s">
        <v>86</v>
      </c>
      <c r="D18" s="42" t="s">
        <v>93</v>
      </c>
      <c r="E18" s="25">
        <v>706001</v>
      </c>
      <c r="F18" s="25" t="s">
        <v>188</v>
      </c>
      <c r="G18" s="43">
        <v>8.85</v>
      </c>
    </row>
    <row r="19" ht="20" customHeight="1" spans="2:7">
      <c r="B19" s="42" t="s">
        <v>209</v>
      </c>
      <c r="C19" s="42" t="s">
        <v>94</v>
      </c>
      <c r="D19" s="42" t="s">
        <v>92</v>
      </c>
      <c r="E19" s="25">
        <v>706001</v>
      </c>
      <c r="F19" s="25" t="s">
        <v>194</v>
      </c>
      <c r="G19" s="43">
        <v>10</v>
      </c>
    </row>
    <row r="20" ht="20" customHeight="1" spans="2:7">
      <c r="B20" s="42" t="s">
        <v>209</v>
      </c>
      <c r="C20" s="42" t="s">
        <v>89</v>
      </c>
      <c r="D20" s="42" t="s">
        <v>92</v>
      </c>
      <c r="E20" s="25">
        <v>706001</v>
      </c>
      <c r="F20" s="25" t="s">
        <v>210</v>
      </c>
      <c r="G20" s="43">
        <v>30</v>
      </c>
    </row>
    <row r="21" ht="20" customHeight="1" spans="2:7">
      <c r="B21" s="42" t="s">
        <v>209</v>
      </c>
      <c r="C21" s="42" t="s">
        <v>89</v>
      </c>
      <c r="D21" s="42" t="s">
        <v>92</v>
      </c>
      <c r="E21" s="25">
        <v>706001</v>
      </c>
      <c r="F21" s="25" t="s">
        <v>194</v>
      </c>
      <c r="G21" s="43">
        <v>20</v>
      </c>
    </row>
    <row r="22" ht="20" customHeight="1" spans="2:7">
      <c r="B22" s="42" t="s">
        <v>209</v>
      </c>
      <c r="C22" s="42" t="s">
        <v>89</v>
      </c>
      <c r="D22" s="42" t="s">
        <v>92</v>
      </c>
      <c r="E22" s="25">
        <v>706001</v>
      </c>
      <c r="F22" s="25" t="s">
        <v>194</v>
      </c>
      <c r="G22" s="43">
        <v>3</v>
      </c>
    </row>
    <row r="23" ht="20" customHeight="1" spans="2:7">
      <c r="B23" s="42" t="s">
        <v>104</v>
      </c>
      <c r="C23" s="42" t="s">
        <v>98</v>
      </c>
      <c r="D23" s="42" t="s">
        <v>86</v>
      </c>
      <c r="E23" s="25">
        <v>706001</v>
      </c>
      <c r="F23" s="25" t="s">
        <v>188</v>
      </c>
      <c r="G23" s="43">
        <v>20</v>
      </c>
    </row>
    <row r="24" ht="20" customHeight="1" spans="2:7">
      <c r="B24" s="42" t="s">
        <v>104</v>
      </c>
      <c r="C24" s="42" t="s">
        <v>98</v>
      </c>
      <c r="D24" s="42" t="s">
        <v>86</v>
      </c>
      <c r="E24" s="25">
        <v>706001</v>
      </c>
      <c r="F24" s="25" t="s">
        <v>194</v>
      </c>
      <c r="G24" s="43">
        <v>17</v>
      </c>
    </row>
    <row r="25" ht="20" customHeight="1" spans="2:7">
      <c r="B25" s="42" t="s">
        <v>209</v>
      </c>
      <c r="C25" s="42" t="s">
        <v>89</v>
      </c>
      <c r="D25" s="42" t="s">
        <v>90</v>
      </c>
      <c r="E25" s="25">
        <v>706001</v>
      </c>
      <c r="F25" s="25" t="s">
        <v>181</v>
      </c>
      <c r="G25" s="43">
        <v>59.22</v>
      </c>
    </row>
    <row r="26" ht="20" customHeight="1" spans="2:7">
      <c r="B26" s="42" t="s">
        <v>97</v>
      </c>
      <c r="C26" s="42" t="s">
        <v>90</v>
      </c>
      <c r="D26" s="42" t="s">
        <v>88</v>
      </c>
      <c r="E26" s="25">
        <v>706001</v>
      </c>
      <c r="F26" s="25" t="s">
        <v>210</v>
      </c>
      <c r="G26" s="43">
        <v>10</v>
      </c>
    </row>
    <row r="27" ht="20" customHeight="1" spans="2:7">
      <c r="B27" s="42" t="s">
        <v>97</v>
      </c>
      <c r="C27" s="42" t="s">
        <v>90</v>
      </c>
      <c r="D27" s="42" t="s">
        <v>88</v>
      </c>
      <c r="E27" s="25">
        <v>706001</v>
      </c>
      <c r="F27" s="25" t="s">
        <v>194</v>
      </c>
      <c r="G27" s="43">
        <v>20</v>
      </c>
    </row>
    <row r="28" ht="20" customHeight="1" spans="2:7">
      <c r="B28" s="42" t="s">
        <v>105</v>
      </c>
      <c r="C28" s="42" t="s">
        <v>90</v>
      </c>
      <c r="D28" s="42" t="s">
        <v>106</v>
      </c>
      <c r="E28" s="25">
        <v>706001</v>
      </c>
      <c r="F28" s="25" t="s">
        <v>194</v>
      </c>
      <c r="G28" s="43">
        <v>20</v>
      </c>
    </row>
    <row r="29" ht="20" customHeight="1" spans="2:7">
      <c r="B29" s="42" t="s">
        <v>104</v>
      </c>
      <c r="C29" s="42" t="s">
        <v>92</v>
      </c>
      <c r="D29" s="42" t="s">
        <v>92</v>
      </c>
      <c r="E29" s="25">
        <v>706001</v>
      </c>
      <c r="F29" s="25" t="s">
        <v>199</v>
      </c>
      <c r="G29" s="43">
        <v>48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2023-08-25T02:08:32Z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C2FA1D26DCF641BE885D75BF27556A76</vt:lpwstr>
  </property>
</Properties>
</file>