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7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<sst xmlns="http://schemas.openxmlformats.org/spreadsheetml/2006/main" count="277">
  <si>
    <t>攀枝花市仁和区乡村振兴局</t>
  </si>
  <si>
    <t>2023年部门预算</t>
  </si>
  <si>
    <t>2023 年 3 月 9 日</t>
  </si>
  <si>
    <t>表1</t>
  </si>
  <si>
    <t xml:space="preserve"> </t>
  </si>
  <si>
    <t>部门收支总表</t>
  </si>
  <si>
    <t>部门：攀枝花市仁和区乡村振兴局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</si>
  <si>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</si>
  <si>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</si>
  <si>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</si>
  <si>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</si>
  <si>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</si>
  <si>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</si>
  <si>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</si>
  <si>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</si>
  <si>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</si>
  <si>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</si>
  <si>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</si>
  <si>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</si>
  <si>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</si>
  <si>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</si>
  <si>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</si>
  <si>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</si>
  <si>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</si>
  <si>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</si>
  <si>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</si>
  <si>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</si>
  <si>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</si>
  <si>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</si>
  <si>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</si>
  <si>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</si>
  <si>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</si>
  <si>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</si>
  <si>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</si>
  <si>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</si>
  <si>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</si>
  <si>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</si>
  <si>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</si>
  <si>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</si>
  <si>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</si>
  <si>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</si>
  <si>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</si>
  <si>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</si>
  <si>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</si>
  <si>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</si>
  <si>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</si>
  <si>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</si>
  <si>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</si>
  <si>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</si>
  <si>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</si>
  <si>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</si>
  <si>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</si>
  <si>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</si>
  <si>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</si>
  <si>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</si>
  <si>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</si>
  <si>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</si>
  <si>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</si>
  <si>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</si>
  <si>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</si>
  <si>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</si>
  <si>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</si>
  <si>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</si>
  <si>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</si>
  <si>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</si>
  <si>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</si>
  <si>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</si>
  <si>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</si>
  <si>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</si>
  <si>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</si>
  <si>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</si>
  <si>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</si>
  <si>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</si>
  <si>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</si>
  <si>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</si>
  <si>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</si>
  <si>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</si>
  <si>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</si>
  <si>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</si>
  <si>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</si>
  <si>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</si>
  <si>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</si>
  <si>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</si>
  <si>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</si>
  <si>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</si>
  <si>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</si>
  <si>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</si>
  <si>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</si>
  <si>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</si>
  <si>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</si>
  <si>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</si>
  <si>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</si>
  <si>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11</t>
  </si>
  <si>
    <t>行政单位医疗</t>
  </si>
  <si>
    <t>事业单位医疗</t>
  </si>
  <si>
    <t>03</t>
  </si>
  <si>
    <t>公务员医疗补助</t>
  </si>
  <si>
    <t>行政运行</t>
  </si>
  <si>
    <t>事业运行</t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</si>
  <si>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</si>
  <si>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</si>
  <si>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</si>
  <si>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</si>
  <si>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</si>
  <si>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</si>
  <si>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</si>
  <si>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</si>
  <si>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</si>
  <si>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</si>
  <si>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</si>
  <si>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</si>
  <si>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</si>
  <si>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</si>
  <si>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</si>
  <si>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</si>
  <si>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</si>
  <si>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</si>
  <si>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</si>
  <si>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</si>
  <si>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</si>
  <si>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</si>
  <si>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</si>
  <si>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</si>
  <si>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</si>
  <si>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</si>
  <si>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</si>
  <si>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</si>
  <si>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</si>
  <si>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</si>
  <si>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</si>
  <si>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</si>
  <si>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</si>
  <si>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</si>
  <si>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</si>
  <si>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</si>
  <si>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</si>
  <si>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</si>
  <si>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</si>
  <si>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</si>
  <si>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</si>
  <si>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</si>
  <si>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</si>
  <si>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</si>
  <si>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</si>
  <si>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</si>
  <si>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</si>
  <si>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</si>
  <si>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</si>
  <si>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</si>
  <si>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</si>
  <si>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</si>
  <si>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</si>
  <si>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</si>
  <si>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</si>
  <si>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</si>
  <si>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</si>
  <si>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</si>
  <si>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</si>
  <si>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</si>
  <si>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</si>
  <si>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</si>
  <si>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</si>
  <si>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</si>
  <si>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</si>
  <si>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</si>
  <si>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</si>
  <si>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</si>
  <si>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</si>
  <si>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</si>
  <si>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</si>
  <si>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</si>
  <si>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</si>
  <si>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</si>
  <si>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</si>
  <si>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</si>
  <si>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</si>
  <si>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</si>
  <si>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其他交通费用</t>
  </si>
  <si>
    <t>其他商品和服务支出</t>
  </si>
  <si>
    <t>退休费</t>
  </si>
  <si>
    <t>生活补助</t>
  </si>
  <si>
    <t>其他对个人和家庭的补助</t>
  </si>
  <si>
    <t>一般公共预算支出预算表</t>
  </si>
  <si>
    <t>单位：攀枝花市仁和区乡村振兴局</t>
  </si>
  <si>
    <t>科目名称</t>
  </si>
  <si>
    <t>50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</si>
  <si>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</si>
  <si>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</si>
  <si>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</si>
  <si>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</si>
  <si>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</si>
  <si>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</si>
  <si>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</si>
  <si>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说明：本表无数据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</si>
  <si>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</si>
  <si>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</si>
  <si>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</si>
  <si>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</si>
  <si>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</si>
  <si>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</si>
  <si>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</si>
  <si>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</si>
  <si>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</si>
  <si>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</si>
  <si>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</si>
  <si>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</si>
  <si>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</si>
  <si>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</si>
  <si>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</si>
  <si>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</si>
  <si>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</si>
  <si>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</si>
  <si>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</si>
  <si>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表6-1</t>
  </si>
  <si>
    <t>部门预算项目绩效目标表（2023年度）</t>
  </si>
  <si>
    <t>(2023年度)</t>
  </si>
  <si>
    <t>项目名称</t>
  </si>
  <si>
    <t>无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</si>
  <si>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</si>
  <si>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</si>
  <si>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</si>
  <si>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</si>
  <si>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</si>
  <si>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</si>
  <si>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</si>
  <si>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</si>
  <si>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</si>
  <si>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</si>
  <si>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</si>
  <si>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</si>
  <si>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</si>
  <si>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</si>
  <si>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</si>
  <si>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</si>
  <si>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</si>
  <si>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</si>
  <si>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</si>
  <si>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</si>
  <si>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</si>
  <si>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</si>
  <si>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</si>
  <si>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</si>
  <si>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</si>
  <si>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</si>
  <si>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</si>
  <si>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</si>
  <si>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</si>
  <si>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</si>
  <si>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</si>
  <si>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巩固脱贫攻坚成果工作</t>
  </si>
  <si>
    <t>1、做好高质量发展建设共同富裕试验区推进工作；2、做好防返贫动态监测工作；3、做好乡村建设信息数据核验工作。</t>
  </si>
  <si>
    <t>脱贫攻坚成果与乡村振兴有效衔接项目工作</t>
  </si>
  <si>
    <t>1、做好厕所革命整村推进工作；2、按时完成衔接资金项目建设，促使乡镇加强扶贫资产后续管护，发挥带动效益。</t>
  </si>
  <si>
    <t>固定资产投资工作</t>
  </si>
  <si>
    <t>完成固定资产投资目标任务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</si>
  <si>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</si>
  <si>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</si>
  <si>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</si>
  <si>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</si>
  <si>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</si>
  <si>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</si>
  <si>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财政供养人数</t>
  </si>
  <si>
    <t>公务员4人，事业人员21人</t>
  </si>
  <si>
    <t>人员和公用经费保障率</t>
  </si>
  <si>
    <t xml:space="preserve">保障率到达100% </t>
  </si>
  <si>
    <t>人员和公用支出保障时限</t>
  </si>
  <si>
    <t>2023.1月-2023.12月</t>
  </si>
  <si>
    <t>人员经费和公用经费金额</t>
  </si>
  <si>
    <t>人员经费：3695946.24元；公用经费：282583.8元</t>
  </si>
  <si>
    <t>效益指标</t>
  </si>
  <si>
    <t xml:space="preserve">坚持对口帮扶、驻乡驻村帮扶、社会力量参与等机制，根据形式和任务变化调整完善。  </t>
  </si>
  <si>
    <t>切实巩固和拓展脱贫攻坚成果，谋划推进脱贫攻坚同乡村振兴有效衔接，保持过渡期内主要帮扶政策总体稳定，按照中央、省、市统一部署对具体实施办法分类分项优化，逐步向全面推进乡村振兴平稳过度。</t>
  </si>
  <si>
    <t>发展壮大特色优势产业，继续补上技术、设施、营销等短板，完善产业链支持措施</t>
  </si>
  <si>
    <t xml:space="preserve">分类摸清各类扶贫项目形成的资产底数，建立经营管理制度，确保继续发挥效益，探索全体村民参与的新型农村集体经济有效实现形式，培育壮大集体经济，农民持续增收。  </t>
  </si>
  <si>
    <t>服务对象满意度</t>
  </si>
  <si>
    <t>满意度大于或等于90%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</si>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</sst>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SimSun"/>
      <charset val="0"/>
    </font>
    <font>
      <sz val="11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"/>
      <scheme val="minor"/>
    </font>
    <font>
      <sz val="10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3" borderId="25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20" borderId="29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7" borderId="26" applyNumberFormat="0" applyAlignment="0" applyProtection="0">
      <alignment vertical="center"/>
    </xf>
    <xf numFmtId="0" fontId="40" fillId="7" borderId="25" applyNumberFormat="0" applyAlignment="0" applyProtection="0">
      <alignment vertical="center"/>
    </xf>
    <xf numFmtId="0" fontId="44" fillId="28" borderId="30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2" fillId="0" borderId="0"/>
  </cellStyleXfs>
  <cellXfs count="17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/>
    </xf>
    <xf numFmtId="3" fontId="10" fillId="0" borderId="3" xfId="0" applyNumberFormat="1" applyFont="1" applyFill="1" applyBorder="1" applyAlignment="1" applyProtection="1">
      <alignment horizontal="left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49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6" fillId="0" borderId="3" xfId="0" applyNumberFormat="1" applyFont="1" applyFill="1" applyBorder="1" applyAlignment="1">
      <alignment horizontal="right" vertical="center"/>
    </xf>
    <xf numFmtId="0" fontId="13" fillId="0" borderId="15" xfId="0" applyFont="1" applyBorder="1">
      <alignment vertical="center"/>
    </xf>
    <xf numFmtId="0" fontId="13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/>
    </xf>
    <xf numFmtId="0" fontId="13" fillId="0" borderId="16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7" xfId="0" applyFont="1" applyFill="1" applyBorder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13" fillId="0" borderId="16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center" vertical="center"/>
    </xf>
    <xf numFmtId="4" fontId="7" fillId="0" borderId="18" xfId="0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" fontId="7" fillId="0" borderId="8" xfId="0" applyNumberFormat="1" applyFont="1" applyFill="1" applyBorder="1" applyAlignment="1">
      <alignment horizontal="right" vertical="center"/>
    </xf>
    <xf numFmtId="4" fontId="19" fillId="0" borderId="3" xfId="0" applyNumberFormat="1" applyFont="1" applyFill="1" applyBorder="1" applyAlignment="1">
      <alignment horizontal="right" vertical="center"/>
    </xf>
    <xf numFmtId="4" fontId="16" fillId="0" borderId="1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3" xfId="0" applyNumberFormat="1" applyFont="1" applyFill="1" applyBorder="1" applyAlignment="1">
      <alignment horizontal="left" vertical="center" wrapText="1"/>
    </xf>
    <xf numFmtId="4" fontId="7" fillId="0" borderId="13" xfId="0" applyNumberFormat="1" applyFont="1" applyFill="1" applyBorder="1" applyAlignment="1">
      <alignment horizontal="right" vertical="center"/>
    </xf>
    <xf numFmtId="4" fontId="7" fillId="0" borderId="19" xfId="0" applyNumberFormat="1" applyFont="1" applyFill="1" applyBorder="1" applyAlignment="1">
      <alignment horizontal="right" vertical="center"/>
    </xf>
    <xf numFmtId="0" fontId="13" fillId="0" borderId="17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>
      <alignment vertical="center"/>
    </xf>
    <xf numFmtId="0" fontId="0" fillId="0" borderId="20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17" fillId="0" borderId="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3" fillId="0" borderId="15" xfId="0" applyFont="1" applyFill="1" applyBorder="1">
      <alignment vertical="center"/>
    </xf>
    <xf numFmtId="49" fontId="7" fillId="0" borderId="8" xfId="0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9" xfId="0" applyNumberFormat="1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right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20" fillId="2" borderId="3" xfId="0" applyFont="1" applyFill="1" applyBorder="1" applyAlignment="1">
      <alignment horizontal="left" vertical="center"/>
    </xf>
    <xf numFmtId="4" fontId="19" fillId="0" borderId="13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4" fontId="10" fillId="0" borderId="3" xfId="0" applyNumberFormat="1" applyFont="1" applyFill="1" applyBorder="1" applyAlignment="1">
      <alignment horizontal="right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3" xfId="0" applyNumberFormat="1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/>
    </xf>
    <xf numFmtId="49" fontId="10" fillId="0" borderId="18" xfId="0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4" fontId="23" fillId="0" borderId="21" xfId="0" applyNumberFormat="1" applyFont="1" applyFill="1" applyBorder="1" applyAlignment="1">
      <alignment horizontal="right" vertical="center"/>
    </xf>
    <xf numFmtId="4" fontId="23" fillId="0" borderId="3" xfId="0" applyNumberFormat="1" applyFont="1" applyFill="1" applyBorder="1" applyAlignment="1">
      <alignment horizontal="right" vertical="center"/>
    </xf>
    <xf numFmtId="4" fontId="23" fillId="0" borderId="18" xfId="0" applyNumberFormat="1" applyFont="1" applyFill="1" applyBorder="1" applyAlignment="1">
      <alignment horizontal="right" vertical="center"/>
    </xf>
    <xf numFmtId="0" fontId="13" fillId="0" borderId="13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8" fillId="0" borderId="5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5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7" fillId="0" borderId="15" xfId="0" applyFont="1" applyFill="1" applyBorder="1">
      <alignment vertical="center"/>
    </xf>
    <xf numFmtId="0" fontId="17" fillId="0" borderId="22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23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user/Desktop/20220308/2022&#24180;3&#26376;/2022&#24180;3&#26376;&#31532;1&#21608;/20220302-&#21046;&#20316;&#39044;&#20915;&#31639;&#20844;&#24320;&#25805;&#20316;&#26679;&#34920;/03-&#27719;&#24635;/I:/Documents%20and%20Settings/Administrator/Local%20Settings/Temporary%20Internet%20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%20%200705%20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23.125" style="170" customWidth="1"/>
    <col min="2" max="16384" width="9" style="170"/>
  </cols>
  <sheetData>
    <row r="1" ht="137" customHeight="1" spans="1:1">
      <c r="A1" s="171" t="s">
        <v>0</v>
      </c>
    </row>
    <row r="2" ht="46.5" spans="1:1">
      <c r="A2" s="171" t="s">
        <v>1</v>
      </c>
    </row>
    <row r="3" ht="20.25" spans="1:1">
      <c r="A3" s="172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tabSelected="1" workbookViewId="0">
      <pane ySplit="5" topLeftCell="A26" activePane="bottomLeft" state="frozen"/>
      <selection/>
      <selection pane="bottomLeft" activeCell="E36" sqref="E36:E40"/>
    </sheetView>
  </sheetViews>
  <sheetFormatPr defaultColWidth="10" defaultRowHeight="13.5" outlineLevelCol="5"/>
  <cols>
    <col min="1" max="1" width="1.53333333333333" style="73" customWidth="1"/>
    <col min="2" max="2" width="42.625" style="73" customWidth="1"/>
    <col min="3" max="3" width="16.625" style="73" customWidth="1"/>
    <col min="4" max="4" width="42.625" style="73" customWidth="1"/>
    <col min="5" max="5" width="16.625" style="73" customWidth="1"/>
    <col min="6" max="6" width="1.53333333333333" style="73" customWidth="1"/>
    <col min="7" max="11" width="9.76666666666667" style="73" customWidth="1"/>
    <col min="12" max="16384" width="10" style="73"/>
  </cols>
  <sheetData>
    <row r="1" s="160" customFormat="1" ht="25" customHeight="1" spans="1:6">
      <c r="A1" s="161"/>
      <c r="D1" s="2"/>
      <c r="E1" s="76" t="s">
        <v>3</v>
      </c>
      <c r="F1" s="162" t="s">
        <v>4</v>
      </c>
    </row>
    <row r="2" ht="22.8" customHeight="1" spans="1:6">
      <c r="A2" s="149"/>
      <c r="B2" s="150" t="s">
        <v>5</v>
      </c>
      <c r="C2" s="150"/>
      <c r="D2" s="150"/>
      <c r="E2" s="150"/>
      <c r="F2" s="112"/>
    </row>
    <row r="3" ht="19.55" customHeight="1" spans="1:6">
      <c r="A3" s="149"/>
      <c r="B3" s="80" t="s">
        <v>6</v>
      </c>
      <c r="D3" s="75"/>
      <c r="E3" s="163" t="s">
        <v>7</v>
      </c>
      <c r="F3" s="112"/>
    </row>
    <row r="4" ht="26" customHeight="1" spans="1:6">
      <c r="A4" s="149"/>
      <c r="B4" s="57" t="s">
        <v>8</v>
      </c>
      <c r="C4" s="57"/>
      <c r="D4" s="57" t="s">
        <v>9</v>
      </c>
      <c r="E4" s="57"/>
      <c r="F4" s="112"/>
    </row>
    <row r="5" ht="26" customHeight="1" spans="1:6">
      <c r="A5" s="149"/>
      <c r="B5" s="57" t="s">
        <v>10</v>
      </c>
      <c r="C5" s="57" t="s">
        <v>11</v>
      </c>
      <c r="D5" s="57" t="s">
        <v>10</v>
      </c>
      <c r="E5" s="57" t="s">
        <v>11</v>
      </c>
      <c r="F5" s="112"/>
    </row>
    <row r="6" ht="26" customHeight="1" spans="1:6">
      <c r="A6" s="77"/>
      <c r="B6" s="100" t="s">
        <v>12</v>
      </c>
      <c r="C6" s="8">
        <v>3978530.04</v>
      </c>
      <c r="D6" s="100" t="s">
        <v>13</v>
      </c>
      <c r="E6" s="8"/>
      <c r="F6" s="85"/>
    </row>
    <row r="7" ht="26" customHeight="1" spans="1:6">
      <c r="A7" s="77"/>
      <c r="B7" s="100" t="s">
        <v>14</v>
      </c>
      <c r="C7" s="8">
        <v>0</v>
      </c>
      <c r="D7" s="100" t="s">
        <v>15</v>
      </c>
      <c r="E7" s="8"/>
      <c r="F7" s="85"/>
    </row>
    <row r="8" ht="26" customHeight="1" spans="1:6">
      <c r="A8" s="77"/>
      <c r="B8" s="100" t="s">
        <v>16</v>
      </c>
      <c r="C8" s="8">
        <v>0</v>
      </c>
      <c r="D8" s="100" t="s">
        <v>17</v>
      </c>
      <c r="E8" s="8"/>
      <c r="F8" s="85"/>
    </row>
    <row r="9" ht="26" customHeight="1" spans="1:6">
      <c r="A9" s="77"/>
      <c r="B9" s="100" t="s">
        <v>18</v>
      </c>
      <c r="C9" s="8">
        <v>0</v>
      </c>
      <c r="D9" s="100" t="s">
        <v>19</v>
      </c>
      <c r="E9" s="8"/>
      <c r="F9" s="85"/>
    </row>
    <row r="10" ht="26" customHeight="1" spans="1:6">
      <c r="A10" s="77"/>
      <c r="B10" s="100" t="s">
        <v>20</v>
      </c>
      <c r="C10" s="8">
        <v>0</v>
      </c>
      <c r="D10" s="100" t="s">
        <v>21</v>
      </c>
      <c r="E10" s="8"/>
      <c r="F10" s="85"/>
    </row>
    <row r="11" ht="26" customHeight="1" spans="1:6">
      <c r="A11" s="77"/>
      <c r="B11" s="100" t="s">
        <v>22</v>
      </c>
      <c r="C11" s="8">
        <v>0</v>
      </c>
      <c r="D11" s="100" t="s">
        <v>23</v>
      </c>
      <c r="E11" s="8"/>
      <c r="F11" s="85"/>
    </row>
    <row r="12" ht="26" customHeight="1" spans="1:6">
      <c r="A12" s="77"/>
      <c r="B12" s="100" t="s">
        <v>24</v>
      </c>
      <c r="C12" s="8"/>
      <c r="D12" s="100" t="s">
        <v>25</v>
      </c>
      <c r="E12" s="8"/>
      <c r="F12" s="85"/>
    </row>
    <row r="13" ht="26" customHeight="1" spans="1:6">
      <c r="A13" s="77"/>
      <c r="B13" s="100" t="s">
        <v>24</v>
      </c>
      <c r="C13" s="8"/>
      <c r="D13" s="100" t="s">
        <v>26</v>
      </c>
      <c r="E13" s="8">
        <v>503371.2</v>
      </c>
      <c r="F13" s="85"/>
    </row>
    <row r="14" ht="26" customHeight="1" spans="1:6">
      <c r="A14" s="77"/>
      <c r="B14" s="100" t="s">
        <v>24</v>
      </c>
      <c r="C14" s="8"/>
      <c r="D14" s="100" t="s">
        <v>27</v>
      </c>
      <c r="E14" s="8"/>
      <c r="F14" s="85"/>
    </row>
    <row r="15" ht="26" customHeight="1" spans="1:6">
      <c r="A15" s="77"/>
      <c r="B15" s="100" t="s">
        <v>24</v>
      </c>
      <c r="C15" s="8"/>
      <c r="D15" s="100" t="s">
        <v>28</v>
      </c>
      <c r="E15" s="8">
        <v>206385</v>
      </c>
      <c r="F15" s="85"/>
    </row>
    <row r="16" ht="26" customHeight="1" spans="1:6">
      <c r="A16" s="77"/>
      <c r="B16" s="100" t="s">
        <v>24</v>
      </c>
      <c r="C16" s="8"/>
      <c r="D16" s="100" t="s">
        <v>29</v>
      </c>
      <c r="E16" s="8"/>
      <c r="F16" s="85"/>
    </row>
    <row r="17" ht="26" customHeight="1" spans="1:6">
      <c r="A17" s="77"/>
      <c r="B17" s="100" t="s">
        <v>24</v>
      </c>
      <c r="C17" s="8"/>
      <c r="D17" s="100" t="s">
        <v>30</v>
      </c>
      <c r="E17" s="8"/>
      <c r="F17" s="85"/>
    </row>
    <row r="18" ht="26" customHeight="1" spans="1:6">
      <c r="A18" s="77"/>
      <c r="B18" s="100" t="s">
        <v>24</v>
      </c>
      <c r="C18" s="8"/>
      <c r="D18" s="100" t="s">
        <v>31</v>
      </c>
      <c r="E18" s="8">
        <v>2970333.84</v>
      </c>
      <c r="F18" s="85"/>
    </row>
    <row r="19" ht="26" customHeight="1" spans="1:6">
      <c r="A19" s="77"/>
      <c r="B19" s="100" t="s">
        <v>24</v>
      </c>
      <c r="C19" s="8"/>
      <c r="D19" s="100" t="s">
        <v>32</v>
      </c>
      <c r="E19" s="8"/>
      <c r="F19" s="85"/>
    </row>
    <row r="20" ht="26" customHeight="1" spans="1:6">
      <c r="A20" s="77"/>
      <c r="B20" s="100" t="s">
        <v>24</v>
      </c>
      <c r="C20" s="8"/>
      <c r="D20" s="100" t="s">
        <v>33</v>
      </c>
      <c r="E20" s="8"/>
      <c r="F20" s="85"/>
    </row>
    <row r="21" ht="26" customHeight="1" spans="1:6">
      <c r="A21" s="77"/>
      <c r="B21" s="100" t="s">
        <v>24</v>
      </c>
      <c r="C21" s="8"/>
      <c r="D21" s="100" t="s">
        <v>34</v>
      </c>
      <c r="E21" s="8"/>
      <c r="F21" s="85"/>
    </row>
    <row r="22" ht="26" customHeight="1" spans="1:6">
      <c r="A22" s="77"/>
      <c r="B22" s="100" t="s">
        <v>24</v>
      </c>
      <c r="C22" s="8"/>
      <c r="D22" s="100" t="s">
        <v>35</v>
      </c>
      <c r="E22" s="8"/>
      <c r="F22" s="85"/>
    </row>
    <row r="23" ht="26" customHeight="1" spans="1:6">
      <c r="A23" s="77"/>
      <c r="B23" s="100" t="s">
        <v>24</v>
      </c>
      <c r="C23" s="8"/>
      <c r="D23" s="100" t="s">
        <v>36</v>
      </c>
      <c r="E23" s="8"/>
      <c r="F23" s="85"/>
    </row>
    <row r="24" ht="26" customHeight="1" spans="1:6">
      <c r="A24" s="77"/>
      <c r="B24" s="100" t="s">
        <v>24</v>
      </c>
      <c r="C24" s="8"/>
      <c r="D24" s="100" t="s">
        <v>37</v>
      </c>
      <c r="E24" s="8"/>
      <c r="F24" s="85"/>
    </row>
    <row r="25" ht="26" customHeight="1" spans="1:6">
      <c r="A25" s="77"/>
      <c r="B25" s="100" t="s">
        <v>24</v>
      </c>
      <c r="C25" s="8"/>
      <c r="D25" s="100" t="s">
        <v>38</v>
      </c>
      <c r="E25" s="8">
        <v>298440</v>
      </c>
      <c r="F25" s="85"/>
    </row>
    <row r="26" ht="26" customHeight="1" spans="1:6">
      <c r="A26" s="77"/>
      <c r="B26" s="100" t="s">
        <v>24</v>
      </c>
      <c r="C26" s="8"/>
      <c r="D26" s="100" t="s">
        <v>39</v>
      </c>
      <c r="E26" s="8"/>
      <c r="F26" s="85"/>
    </row>
    <row r="27" ht="26" customHeight="1" spans="1:6">
      <c r="A27" s="77"/>
      <c r="B27" s="100" t="s">
        <v>24</v>
      </c>
      <c r="C27" s="8"/>
      <c r="D27" s="100" t="s">
        <v>40</v>
      </c>
      <c r="E27" s="8"/>
      <c r="F27" s="85"/>
    </row>
    <row r="28" ht="26" customHeight="1" spans="1:6">
      <c r="A28" s="77"/>
      <c r="B28" s="100" t="s">
        <v>24</v>
      </c>
      <c r="C28" s="8"/>
      <c r="D28" s="100" t="s">
        <v>41</v>
      </c>
      <c r="E28" s="8"/>
      <c r="F28" s="85"/>
    </row>
    <row r="29" ht="26" customHeight="1" spans="1:6">
      <c r="A29" s="77"/>
      <c r="B29" s="100" t="s">
        <v>24</v>
      </c>
      <c r="C29" s="8"/>
      <c r="D29" s="100" t="s">
        <v>42</v>
      </c>
      <c r="E29" s="8"/>
      <c r="F29" s="85"/>
    </row>
    <row r="30" ht="26" customHeight="1" spans="1:6">
      <c r="A30" s="77"/>
      <c r="B30" s="100" t="s">
        <v>24</v>
      </c>
      <c r="C30" s="8"/>
      <c r="D30" s="100" t="s">
        <v>43</v>
      </c>
      <c r="E30" s="8"/>
      <c r="F30" s="85"/>
    </row>
    <row r="31" ht="26" customHeight="1" spans="1:6">
      <c r="A31" s="77"/>
      <c r="B31" s="100" t="s">
        <v>24</v>
      </c>
      <c r="C31" s="8"/>
      <c r="D31" s="100" t="s">
        <v>44</v>
      </c>
      <c r="E31" s="8"/>
      <c r="F31" s="85"/>
    </row>
    <row r="32" ht="26" customHeight="1" spans="1:6">
      <c r="A32" s="77"/>
      <c r="B32" s="100" t="s">
        <v>24</v>
      </c>
      <c r="C32" s="8"/>
      <c r="D32" s="100" t="s">
        <v>45</v>
      </c>
      <c r="E32" s="8"/>
      <c r="F32" s="85"/>
    </row>
    <row r="33" ht="26" customHeight="1" spans="1:6">
      <c r="A33" s="77"/>
      <c r="B33" s="100" t="s">
        <v>24</v>
      </c>
      <c r="C33" s="8"/>
      <c r="D33" s="100" t="s">
        <v>46</v>
      </c>
      <c r="E33" s="8"/>
      <c r="F33" s="85"/>
    </row>
    <row r="34" ht="26" customHeight="1" spans="1:6">
      <c r="A34" s="77"/>
      <c r="B34" s="100" t="s">
        <v>24</v>
      </c>
      <c r="C34" s="8"/>
      <c r="D34" s="100" t="s">
        <v>47</v>
      </c>
      <c r="E34" s="8"/>
      <c r="F34" s="85"/>
    </row>
    <row r="35" ht="26" customHeight="1" spans="1:6">
      <c r="A35" s="77"/>
      <c r="B35" s="100" t="s">
        <v>24</v>
      </c>
      <c r="C35" s="8"/>
      <c r="D35" s="100" t="s">
        <v>48</v>
      </c>
      <c r="E35" s="8"/>
      <c r="F35" s="85"/>
    </row>
    <row r="36" ht="26" customHeight="1" spans="1:6">
      <c r="A36" s="86"/>
      <c r="B36" s="57" t="s">
        <v>49</v>
      </c>
      <c r="C36" s="8">
        <v>3978530.04</v>
      </c>
      <c r="D36" s="57" t="s">
        <v>50</v>
      </c>
      <c r="E36" s="8">
        <f>SUM(E6:E35)</f>
        <v>3978530.04</v>
      </c>
      <c r="F36" s="87"/>
    </row>
    <row r="37" ht="26" customHeight="1" spans="1:6">
      <c r="A37" s="77"/>
      <c r="B37" s="100" t="s">
        <v>51</v>
      </c>
      <c r="C37" s="8"/>
      <c r="D37" s="100" t="s">
        <v>52</v>
      </c>
      <c r="E37" s="8"/>
      <c r="F37" s="164"/>
    </row>
    <row r="38" ht="26" customHeight="1" spans="1:6">
      <c r="A38" s="165"/>
      <c r="B38" s="100" t="s">
        <v>53</v>
      </c>
      <c r="C38" s="8"/>
      <c r="D38" s="100" t="s">
        <v>54</v>
      </c>
      <c r="E38" s="8"/>
      <c r="F38" s="164"/>
    </row>
    <row r="39" ht="26" customHeight="1" spans="1:6">
      <c r="A39" s="165"/>
      <c r="B39" s="166"/>
      <c r="C39" s="166"/>
      <c r="D39" s="100" t="s">
        <v>55</v>
      </c>
      <c r="E39" s="8"/>
      <c r="F39" s="164"/>
    </row>
    <row r="40" ht="26" customHeight="1" spans="1:6">
      <c r="A40" s="167"/>
      <c r="B40" s="57" t="s">
        <v>56</v>
      </c>
      <c r="C40" s="8">
        <f>SUM(C36:C39)</f>
        <v>3978530.04</v>
      </c>
      <c r="D40" s="57" t="s">
        <v>57</v>
      </c>
      <c r="E40" s="8">
        <f>SUM(E36:E39)</f>
        <v>3978530.04</v>
      </c>
      <c r="F40" s="168"/>
    </row>
    <row r="41" ht="9.75" customHeight="1" spans="1:6">
      <c r="A41" s="153"/>
      <c r="B41" s="153"/>
      <c r="C41" s="169"/>
      <c r="D41" s="169"/>
      <c r="E41" s="153"/>
      <c r="F41" s="15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73" customWidth="1"/>
    <col min="2" max="2" width="16.825" style="73" customWidth="1"/>
    <col min="3" max="3" width="29.75" style="73" customWidth="1"/>
    <col min="4" max="4" width="14.125" style="73" customWidth="1"/>
    <col min="5" max="5" width="13.375" style="73" customWidth="1"/>
    <col min="6" max="14" width="13" style="73" customWidth="1"/>
    <col min="15" max="15" width="1.53333333333333" style="73" customWidth="1"/>
    <col min="16" max="16" width="9.76666666666667" style="73" customWidth="1"/>
    <col min="17" max="16384" width="10" style="73"/>
  </cols>
  <sheetData>
    <row r="1" ht="25" customHeight="1" spans="1:15">
      <c r="A1" s="74"/>
      <c r="B1" s="2"/>
      <c r="C1" s="75"/>
      <c r="D1" s="158"/>
      <c r="E1" s="158"/>
      <c r="F1" s="158"/>
      <c r="G1" s="75"/>
      <c r="H1" s="75"/>
      <c r="I1" s="75"/>
      <c r="L1" s="75"/>
      <c r="M1" s="75"/>
      <c r="N1" s="76" t="s">
        <v>58</v>
      </c>
      <c r="O1" s="77"/>
    </row>
    <row r="2" ht="22.8" customHeight="1" spans="1:15">
      <c r="A2" s="74"/>
      <c r="B2" s="78" t="s">
        <v>59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7" t="s">
        <v>4</v>
      </c>
    </row>
    <row r="3" ht="19.55" customHeight="1" spans="1:15">
      <c r="A3" s="79"/>
      <c r="B3" s="80" t="s">
        <v>6</v>
      </c>
      <c r="C3" s="80"/>
      <c r="D3" s="79"/>
      <c r="E3" s="79"/>
      <c r="F3" s="138"/>
      <c r="G3" s="79"/>
      <c r="H3" s="138"/>
      <c r="I3" s="138"/>
      <c r="J3" s="138"/>
      <c r="K3" s="138"/>
      <c r="L3" s="138"/>
      <c r="M3" s="138"/>
      <c r="N3" s="81" t="s">
        <v>7</v>
      </c>
      <c r="O3" s="82"/>
    </row>
    <row r="4" ht="24.4" customHeight="1" spans="1:15">
      <c r="A4" s="83"/>
      <c r="B4" s="70" t="s">
        <v>10</v>
      </c>
      <c r="C4" s="70"/>
      <c r="D4" s="70" t="s">
        <v>60</v>
      </c>
      <c r="E4" s="70" t="s">
        <v>61</v>
      </c>
      <c r="F4" s="70" t="s">
        <v>62</v>
      </c>
      <c r="G4" s="70" t="s">
        <v>63</v>
      </c>
      <c r="H4" s="70" t="s">
        <v>64</v>
      </c>
      <c r="I4" s="70" t="s">
        <v>65</v>
      </c>
      <c r="J4" s="70" t="s">
        <v>66</v>
      </c>
      <c r="K4" s="70" t="s">
        <v>67</v>
      </c>
      <c r="L4" s="70" t="s">
        <v>68</v>
      </c>
      <c r="M4" s="70" t="s">
        <v>69</v>
      </c>
      <c r="N4" s="70" t="s">
        <v>70</v>
      </c>
      <c r="O4" s="85"/>
    </row>
    <row r="5" ht="24.4" customHeight="1" spans="1:15">
      <c r="A5" s="83"/>
      <c r="B5" s="70" t="s">
        <v>71</v>
      </c>
      <c r="C5" s="70" t="s">
        <v>72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85"/>
    </row>
    <row r="6" ht="24.4" customHeight="1" spans="1:15">
      <c r="A6" s="83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85"/>
    </row>
    <row r="7" ht="27" customHeight="1" spans="1:15">
      <c r="A7" s="86"/>
      <c r="B7" s="57"/>
      <c r="C7" s="57" t="s">
        <v>73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87"/>
    </row>
    <row r="8" ht="27" customHeight="1" spans="1:15">
      <c r="A8" s="86"/>
      <c r="B8" s="71">
        <v>306001</v>
      </c>
      <c r="C8" s="71" t="s">
        <v>0</v>
      </c>
      <c r="D8" s="8">
        <f>SUM(E8:N8)</f>
        <v>3978530.04</v>
      </c>
      <c r="E8" s="8">
        <v>0</v>
      </c>
      <c r="F8" s="8">
        <v>3978530.04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7"/>
    </row>
    <row r="9" ht="27" customHeight="1" spans="1:15">
      <c r="A9" s="86"/>
      <c r="B9" s="57"/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87"/>
    </row>
    <row r="10" ht="27" customHeight="1" spans="1:15">
      <c r="A10" s="86"/>
      <c r="B10" s="57"/>
      <c r="C10" s="57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87"/>
    </row>
    <row r="11" ht="27" customHeight="1" spans="1:15">
      <c r="A11" s="86"/>
      <c r="B11" s="57"/>
      <c r="C11" s="57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87"/>
    </row>
    <row r="12" ht="27" customHeight="1" spans="1:15">
      <c r="A12" s="86"/>
      <c r="B12" s="57"/>
      <c r="C12" s="57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87"/>
    </row>
    <row r="13" ht="27" customHeight="1" spans="1:15">
      <c r="A13" s="86"/>
      <c r="B13" s="57"/>
      <c r="C13" s="57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87"/>
    </row>
    <row r="14" ht="27" customHeight="1" spans="1:15">
      <c r="A14" s="86"/>
      <c r="B14" s="57"/>
      <c r="C14" s="57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87"/>
    </row>
    <row r="15" ht="27" customHeight="1" spans="1:15">
      <c r="A15" s="86"/>
      <c r="B15" s="57"/>
      <c r="C15" s="57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87"/>
    </row>
    <row r="16" ht="27" customHeight="1" spans="1:15">
      <c r="A16" s="86"/>
      <c r="B16" s="57"/>
      <c r="C16" s="57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87"/>
    </row>
    <row r="17" ht="27" customHeight="1" spans="1:15">
      <c r="A17" s="86"/>
      <c r="B17" s="57"/>
      <c r="C17" s="57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87"/>
    </row>
    <row r="18" ht="27" customHeight="1" spans="1:15">
      <c r="A18" s="86"/>
      <c r="B18" s="57"/>
      <c r="C18" s="57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87"/>
    </row>
    <row r="19" ht="27" customHeight="1" spans="1:15">
      <c r="A19" s="86"/>
      <c r="B19" s="57"/>
      <c r="C19" s="57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87"/>
    </row>
    <row r="20" ht="27" customHeight="1" spans="1:15">
      <c r="A20" s="86"/>
      <c r="B20" s="57"/>
      <c r="C20" s="57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87"/>
    </row>
    <row r="21" ht="27" customHeight="1" spans="1:15">
      <c r="A21" s="83"/>
      <c r="B21" s="100"/>
      <c r="C21" s="100" t="s">
        <v>24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4"/>
    </row>
    <row r="22" ht="27" customHeight="1" spans="1:15">
      <c r="A22" s="83"/>
      <c r="B22" s="100"/>
      <c r="C22" s="100" t="s">
        <v>24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4"/>
    </row>
    <row r="23" ht="9.75" customHeight="1" spans="1:1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59"/>
      <c r="O23" s="12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3" customWidth="1"/>
    <col min="2" max="4" width="6.15833333333333" style="73" customWidth="1"/>
    <col min="5" max="5" width="16.825" style="73" customWidth="1"/>
    <col min="6" max="6" width="41.025" style="73" customWidth="1"/>
    <col min="7" max="10" width="16.4166666666667" style="73" customWidth="1"/>
    <col min="11" max="11" width="22.9333333333333" style="73" customWidth="1"/>
    <col min="12" max="12" width="1.53333333333333" style="73" customWidth="1"/>
    <col min="13" max="14" width="9.76666666666667" style="73" customWidth="1"/>
    <col min="15" max="16384" width="10" style="73"/>
  </cols>
  <sheetData>
    <row r="1" ht="25" customHeight="1" spans="1:12">
      <c r="A1" s="74"/>
      <c r="B1" s="2" t="s">
        <v>74</v>
      </c>
      <c r="C1" s="2"/>
      <c r="D1" s="2"/>
      <c r="E1" s="75"/>
      <c r="F1" s="75"/>
      <c r="G1" s="158"/>
      <c r="H1" s="158"/>
      <c r="I1" s="158"/>
      <c r="J1" s="158"/>
      <c r="K1" s="76" t="s">
        <v>75</v>
      </c>
      <c r="L1" s="77"/>
    </row>
    <row r="2" ht="22.8" customHeight="1" spans="1:12">
      <c r="A2" s="74"/>
      <c r="B2" s="78" t="s">
        <v>76</v>
      </c>
      <c r="C2" s="78"/>
      <c r="D2" s="78"/>
      <c r="E2" s="78"/>
      <c r="F2" s="78"/>
      <c r="G2" s="78"/>
      <c r="H2" s="78"/>
      <c r="I2" s="78"/>
      <c r="J2" s="78"/>
      <c r="K2" s="78"/>
      <c r="L2" s="77" t="s">
        <v>4</v>
      </c>
    </row>
    <row r="3" ht="19.55" customHeight="1" spans="1:12">
      <c r="A3" s="79"/>
      <c r="B3" s="80" t="s">
        <v>6</v>
      </c>
      <c r="C3" s="80"/>
      <c r="D3" s="80"/>
      <c r="E3" s="80"/>
      <c r="F3" s="80"/>
      <c r="G3" s="79"/>
      <c r="H3" s="79"/>
      <c r="I3" s="138"/>
      <c r="J3" s="138"/>
      <c r="K3" s="81" t="s">
        <v>7</v>
      </c>
      <c r="L3" s="82"/>
    </row>
    <row r="4" ht="24.4" customHeight="1" spans="1:12">
      <c r="A4" s="77"/>
      <c r="B4" s="57" t="s">
        <v>10</v>
      </c>
      <c r="C4" s="57"/>
      <c r="D4" s="57"/>
      <c r="E4" s="57"/>
      <c r="F4" s="57"/>
      <c r="G4" s="57" t="s">
        <v>60</v>
      </c>
      <c r="H4" s="57" t="s">
        <v>77</v>
      </c>
      <c r="I4" s="57" t="s">
        <v>78</v>
      </c>
      <c r="J4" s="57" t="s">
        <v>79</v>
      </c>
      <c r="K4" s="57" t="s">
        <v>80</v>
      </c>
      <c r="L4" s="84"/>
    </row>
    <row r="5" ht="24.4" customHeight="1" spans="1:12">
      <c r="A5" s="83"/>
      <c r="B5" s="57" t="s">
        <v>81</v>
      </c>
      <c r="C5" s="57"/>
      <c r="D5" s="57"/>
      <c r="E5" s="57" t="s">
        <v>71</v>
      </c>
      <c r="F5" s="57" t="s">
        <v>82</v>
      </c>
      <c r="G5" s="57"/>
      <c r="H5" s="57"/>
      <c r="I5" s="57"/>
      <c r="J5" s="57"/>
      <c r="K5" s="57"/>
      <c r="L5" s="84"/>
    </row>
    <row r="6" ht="24.4" customHeight="1" spans="1:12">
      <c r="A6" s="83"/>
      <c r="B6" s="57" t="s">
        <v>83</v>
      </c>
      <c r="C6" s="57" t="s">
        <v>84</v>
      </c>
      <c r="D6" s="57" t="s">
        <v>85</v>
      </c>
      <c r="E6" s="57"/>
      <c r="F6" s="57"/>
      <c r="G6" s="57"/>
      <c r="H6" s="57"/>
      <c r="I6" s="57"/>
      <c r="J6" s="57"/>
      <c r="K6" s="57"/>
      <c r="L6" s="85"/>
    </row>
    <row r="7" ht="27" customHeight="1" spans="1:12">
      <c r="A7" s="86"/>
      <c r="B7" s="57"/>
      <c r="C7" s="57"/>
      <c r="D7" s="57"/>
      <c r="E7" s="57"/>
      <c r="F7" s="57" t="s">
        <v>73</v>
      </c>
      <c r="G7" s="8">
        <f>SUM(G8:G16)</f>
        <v>3978530.04</v>
      </c>
      <c r="H7" s="8">
        <f>SUM(H8:H16)</f>
        <v>3978530.04</v>
      </c>
      <c r="I7" s="60"/>
      <c r="J7" s="60"/>
      <c r="K7" s="60"/>
      <c r="L7" s="87"/>
    </row>
    <row r="8" ht="27" customHeight="1" spans="1:12">
      <c r="A8" s="86"/>
      <c r="B8" s="71">
        <v>208</v>
      </c>
      <c r="C8" s="95" t="s">
        <v>86</v>
      </c>
      <c r="D8" s="95" t="s">
        <v>87</v>
      </c>
      <c r="E8" s="71">
        <v>306001</v>
      </c>
      <c r="F8" s="71" t="s">
        <v>88</v>
      </c>
      <c r="G8" s="8">
        <f>H8+I8+J8+K8</f>
        <v>8208</v>
      </c>
      <c r="H8" s="8">
        <v>8208</v>
      </c>
      <c r="I8" s="60"/>
      <c r="J8" s="60"/>
      <c r="K8" s="60"/>
      <c r="L8" s="87"/>
    </row>
    <row r="9" ht="27" customHeight="1" spans="1:12">
      <c r="A9" s="86"/>
      <c r="B9" s="71">
        <v>208</v>
      </c>
      <c r="C9" s="95" t="s">
        <v>86</v>
      </c>
      <c r="D9" s="95" t="s">
        <v>89</v>
      </c>
      <c r="E9" s="71">
        <v>306001</v>
      </c>
      <c r="F9" s="71" t="s">
        <v>90</v>
      </c>
      <c r="G9" s="8">
        <f t="shared" ref="G9:G16" si="0">H9+I9+J9+K9</f>
        <v>16447.2</v>
      </c>
      <c r="H9" s="8">
        <v>16447.2</v>
      </c>
      <c r="I9" s="60"/>
      <c r="J9" s="60"/>
      <c r="K9" s="60"/>
      <c r="L9" s="87"/>
    </row>
    <row r="10" ht="27" customHeight="1" spans="1:12">
      <c r="A10" s="86"/>
      <c r="B10" s="71">
        <v>208</v>
      </c>
      <c r="C10" s="95" t="s">
        <v>86</v>
      </c>
      <c r="D10" s="95" t="s">
        <v>86</v>
      </c>
      <c r="E10" s="71">
        <v>306001</v>
      </c>
      <c r="F10" s="71" t="s">
        <v>91</v>
      </c>
      <c r="G10" s="8">
        <f t="shared" si="0"/>
        <v>478716</v>
      </c>
      <c r="H10" s="8">
        <v>478716</v>
      </c>
      <c r="I10" s="60"/>
      <c r="J10" s="60"/>
      <c r="K10" s="60"/>
      <c r="L10" s="87"/>
    </row>
    <row r="11" ht="27" customHeight="1" spans="1:12">
      <c r="A11" s="86"/>
      <c r="B11" s="71">
        <v>210</v>
      </c>
      <c r="C11" s="95" t="s">
        <v>92</v>
      </c>
      <c r="D11" s="95" t="s">
        <v>87</v>
      </c>
      <c r="E11" s="71">
        <v>306001</v>
      </c>
      <c r="F11" s="71" t="s">
        <v>93</v>
      </c>
      <c r="G11" s="8">
        <f t="shared" si="0"/>
        <v>45021.96</v>
      </c>
      <c r="H11" s="8">
        <v>45021.96</v>
      </c>
      <c r="I11" s="60"/>
      <c r="J11" s="60"/>
      <c r="K11" s="60"/>
      <c r="L11" s="87"/>
    </row>
    <row r="12" ht="27" customHeight="1" spans="1:12">
      <c r="A12" s="86"/>
      <c r="B12" s="71">
        <v>210</v>
      </c>
      <c r="C12" s="95" t="s">
        <v>92</v>
      </c>
      <c r="D12" s="95" t="s">
        <v>89</v>
      </c>
      <c r="E12" s="71">
        <v>306001</v>
      </c>
      <c r="F12" s="71" t="s">
        <v>94</v>
      </c>
      <c r="G12" s="8">
        <f t="shared" si="0"/>
        <v>144542.04</v>
      </c>
      <c r="H12" s="8">
        <v>144542.04</v>
      </c>
      <c r="I12" s="60"/>
      <c r="J12" s="60"/>
      <c r="K12" s="60"/>
      <c r="L12" s="87"/>
    </row>
    <row r="13" ht="27" customHeight="1" spans="1:12">
      <c r="A13" s="86"/>
      <c r="B13" s="71">
        <v>210</v>
      </c>
      <c r="C13" s="95" t="s">
        <v>92</v>
      </c>
      <c r="D13" s="95" t="s">
        <v>95</v>
      </c>
      <c r="E13" s="71">
        <v>306001</v>
      </c>
      <c r="F13" s="71" t="s">
        <v>96</v>
      </c>
      <c r="G13" s="8">
        <f t="shared" si="0"/>
        <v>16821</v>
      </c>
      <c r="H13" s="8">
        <v>16821</v>
      </c>
      <c r="I13" s="60"/>
      <c r="J13" s="60"/>
      <c r="K13" s="60"/>
      <c r="L13" s="87"/>
    </row>
    <row r="14" ht="27" customHeight="1" spans="1:12">
      <c r="A14" s="86"/>
      <c r="B14" s="71">
        <v>213</v>
      </c>
      <c r="C14" s="95" t="s">
        <v>86</v>
      </c>
      <c r="D14" s="95" t="s">
        <v>87</v>
      </c>
      <c r="E14" s="71">
        <v>306001</v>
      </c>
      <c r="F14" s="71" t="s">
        <v>97</v>
      </c>
      <c r="G14" s="8">
        <f t="shared" si="0"/>
        <v>701252.68</v>
      </c>
      <c r="H14" s="8">
        <v>701252.68</v>
      </c>
      <c r="I14" s="60"/>
      <c r="J14" s="60"/>
      <c r="K14" s="60"/>
      <c r="L14" s="87"/>
    </row>
    <row r="15" ht="27" customHeight="1" spans="1:12">
      <c r="A15" s="86"/>
      <c r="B15" s="71">
        <v>213</v>
      </c>
      <c r="C15" s="95" t="s">
        <v>86</v>
      </c>
      <c r="D15" s="71">
        <v>50</v>
      </c>
      <c r="E15" s="71">
        <v>306001</v>
      </c>
      <c r="F15" s="71" t="s">
        <v>98</v>
      </c>
      <c r="G15" s="8">
        <f t="shared" si="0"/>
        <v>2269081.16</v>
      </c>
      <c r="H15" s="8">
        <v>2269081.16</v>
      </c>
      <c r="I15" s="60"/>
      <c r="J15" s="60"/>
      <c r="K15" s="60"/>
      <c r="L15" s="87"/>
    </row>
    <row r="16" ht="27" customHeight="1" spans="1:12">
      <c r="A16" s="86"/>
      <c r="B16" s="71">
        <v>221</v>
      </c>
      <c r="C16" s="95" t="s">
        <v>89</v>
      </c>
      <c r="D16" s="95" t="s">
        <v>87</v>
      </c>
      <c r="E16" s="71">
        <v>306001</v>
      </c>
      <c r="F16" s="71" t="s">
        <v>99</v>
      </c>
      <c r="G16" s="8">
        <f t="shared" si="0"/>
        <v>298440</v>
      </c>
      <c r="H16" s="8">
        <v>298440</v>
      </c>
      <c r="I16" s="60"/>
      <c r="J16" s="60"/>
      <c r="K16" s="60"/>
      <c r="L16" s="87"/>
    </row>
    <row r="17" ht="27" customHeight="1" spans="1:12">
      <c r="A17" s="86"/>
      <c r="B17" s="57"/>
      <c r="C17" s="57"/>
      <c r="D17" s="57"/>
      <c r="E17" s="57"/>
      <c r="F17" s="57"/>
      <c r="G17" s="60"/>
      <c r="H17" s="60"/>
      <c r="I17" s="60"/>
      <c r="J17" s="60"/>
      <c r="K17" s="60"/>
      <c r="L17" s="87"/>
    </row>
    <row r="18" ht="27" customHeight="1" spans="1:12">
      <c r="A18" s="86"/>
      <c r="B18" s="57"/>
      <c r="C18" s="57"/>
      <c r="D18" s="57"/>
      <c r="E18" s="57"/>
      <c r="F18" s="57"/>
      <c r="G18" s="60"/>
      <c r="H18" s="60"/>
      <c r="I18" s="60"/>
      <c r="J18" s="60"/>
      <c r="K18" s="60"/>
      <c r="L18" s="87"/>
    </row>
    <row r="19" ht="27" customHeight="1" spans="1:12">
      <c r="A19" s="86"/>
      <c r="B19" s="57"/>
      <c r="C19" s="57"/>
      <c r="D19" s="57"/>
      <c r="E19" s="57"/>
      <c r="F19" s="57"/>
      <c r="G19" s="60"/>
      <c r="H19" s="60"/>
      <c r="I19" s="60"/>
      <c r="J19" s="60"/>
      <c r="K19" s="60"/>
      <c r="L19" s="87"/>
    </row>
    <row r="20" ht="27" customHeight="1" spans="1:12">
      <c r="A20" s="83"/>
      <c r="B20" s="100"/>
      <c r="C20" s="100"/>
      <c r="D20" s="100"/>
      <c r="E20" s="100"/>
      <c r="F20" s="100" t="s">
        <v>24</v>
      </c>
      <c r="G20" s="8"/>
      <c r="H20" s="8"/>
      <c r="I20" s="8"/>
      <c r="J20" s="8"/>
      <c r="K20" s="8"/>
      <c r="L20" s="84"/>
    </row>
    <row r="21" ht="27" customHeight="1" spans="1:12">
      <c r="A21" s="83"/>
      <c r="B21" s="100"/>
      <c r="C21" s="100"/>
      <c r="D21" s="100"/>
      <c r="E21" s="100"/>
      <c r="F21" s="100" t="s">
        <v>24</v>
      </c>
      <c r="G21" s="8"/>
      <c r="H21" s="8"/>
      <c r="I21" s="8"/>
      <c r="J21" s="8"/>
      <c r="K21" s="8"/>
      <c r="L21" s="84"/>
    </row>
    <row r="22" ht="27" customHeight="1" spans="1:12">
      <c r="A22" s="83"/>
      <c r="B22" s="100"/>
      <c r="C22" s="100"/>
      <c r="D22" s="100"/>
      <c r="E22" s="100"/>
      <c r="F22" s="100" t="s">
        <v>100</v>
      </c>
      <c r="G22" s="8"/>
      <c r="H22" s="8"/>
      <c r="I22" s="8"/>
      <c r="J22" s="8"/>
      <c r="K22" s="8"/>
      <c r="L22" s="85"/>
    </row>
    <row r="23" ht="9.75" customHeight="1" spans="1:12">
      <c r="A23" s="114"/>
      <c r="B23" s="159"/>
      <c r="C23" s="159"/>
      <c r="D23" s="159"/>
      <c r="E23" s="159"/>
      <c r="F23" s="114"/>
      <c r="G23" s="114"/>
      <c r="H23" s="114"/>
      <c r="I23" s="114"/>
      <c r="J23" s="159"/>
      <c r="K23" s="159"/>
      <c r="L23" s="12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/>
  <cols>
    <col min="1" max="1" width="1.53333333333333" style="73" customWidth="1"/>
    <col min="2" max="2" width="29.625" style="73" customWidth="1"/>
    <col min="3" max="3" width="13.125" style="73" customWidth="1"/>
    <col min="4" max="4" width="29.625" style="73" customWidth="1"/>
    <col min="5" max="5" width="12.75" style="73" customWidth="1"/>
    <col min="6" max="6" width="13.125" style="73" customWidth="1"/>
    <col min="7" max="8" width="11.25" style="73" customWidth="1"/>
    <col min="9" max="9" width="1.53333333333333" style="73" customWidth="1"/>
    <col min="10" max="12" width="9.76666666666667" style="73" customWidth="1"/>
    <col min="13" max="16384" width="10" style="73"/>
  </cols>
  <sheetData>
    <row r="1" ht="25" customHeight="1" spans="1:9">
      <c r="A1" s="146"/>
      <c r="B1" s="2"/>
      <c r="C1" s="147"/>
      <c r="D1" s="147"/>
      <c r="H1" s="148" t="s">
        <v>101</v>
      </c>
      <c r="I1" s="112" t="s">
        <v>4</v>
      </c>
    </row>
    <row r="2" ht="22.8" customHeight="1" spans="1:9">
      <c r="A2" s="149"/>
      <c r="B2" s="150" t="s">
        <v>102</v>
      </c>
      <c r="C2" s="150"/>
      <c r="D2" s="150"/>
      <c r="E2" s="150"/>
      <c r="F2" s="151"/>
      <c r="G2" s="151"/>
      <c r="H2" s="151"/>
      <c r="I2" s="154"/>
    </row>
    <row r="3" ht="19.55" customHeight="1" spans="1:9">
      <c r="A3" s="149"/>
      <c r="B3" s="80" t="s">
        <v>6</v>
      </c>
      <c r="C3" s="80"/>
      <c r="D3" s="75"/>
      <c r="F3" s="152" t="s">
        <v>7</v>
      </c>
      <c r="G3" s="152"/>
      <c r="H3" s="152"/>
      <c r="I3" s="155"/>
    </row>
    <row r="4" ht="30" customHeight="1" spans="1:9">
      <c r="A4" s="149"/>
      <c r="B4" s="57" t="s">
        <v>8</v>
      </c>
      <c r="C4" s="57"/>
      <c r="D4" s="57" t="s">
        <v>9</v>
      </c>
      <c r="E4" s="57"/>
      <c r="F4" s="57"/>
      <c r="G4" s="57"/>
      <c r="H4" s="57"/>
      <c r="I4" s="156"/>
    </row>
    <row r="5" ht="30" customHeight="1" spans="1:9">
      <c r="A5" s="149"/>
      <c r="B5" s="57" t="s">
        <v>10</v>
      </c>
      <c r="C5" s="57" t="s">
        <v>11</v>
      </c>
      <c r="D5" s="57" t="s">
        <v>10</v>
      </c>
      <c r="E5" s="57" t="s">
        <v>60</v>
      </c>
      <c r="F5" s="70" t="s">
        <v>103</v>
      </c>
      <c r="G5" s="70" t="s">
        <v>104</v>
      </c>
      <c r="H5" s="70" t="s">
        <v>105</v>
      </c>
      <c r="I5" s="112"/>
    </row>
    <row r="6" ht="30" customHeight="1" spans="1:9">
      <c r="A6" s="77"/>
      <c r="B6" s="100" t="s">
        <v>106</v>
      </c>
      <c r="C6" s="8">
        <f>SUM(C7:C9)</f>
        <v>3978530.04</v>
      </c>
      <c r="D6" s="100" t="s">
        <v>107</v>
      </c>
      <c r="E6" s="8">
        <f>SUM(E7:E33)</f>
        <v>3978530.04</v>
      </c>
      <c r="F6" s="8">
        <f>SUM(F7:F33)</f>
        <v>3978530.04</v>
      </c>
      <c r="G6" s="8"/>
      <c r="H6" s="8"/>
      <c r="I6" s="85"/>
    </row>
    <row r="7" ht="30" customHeight="1" spans="1:9">
      <c r="A7" s="77"/>
      <c r="B7" s="100" t="s">
        <v>108</v>
      </c>
      <c r="C7" s="8">
        <v>3978530.04</v>
      </c>
      <c r="D7" s="100" t="s">
        <v>109</v>
      </c>
      <c r="E7" s="8"/>
      <c r="F7" s="8"/>
      <c r="G7" s="8"/>
      <c r="H7" s="8"/>
      <c r="I7" s="85"/>
    </row>
    <row r="8" ht="30" customHeight="1" spans="1:9">
      <c r="A8" s="77"/>
      <c r="B8" s="100" t="s">
        <v>110</v>
      </c>
      <c r="C8" s="8"/>
      <c r="D8" s="100" t="s">
        <v>111</v>
      </c>
      <c r="E8" s="8"/>
      <c r="F8" s="8"/>
      <c r="G8" s="8"/>
      <c r="H8" s="8"/>
      <c r="I8" s="85"/>
    </row>
    <row r="9" ht="30" customHeight="1" spans="1:9">
      <c r="A9" s="77"/>
      <c r="B9" s="100" t="s">
        <v>112</v>
      </c>
      <c r="C9" s="8"/>
      <c r="D9" s="100" t="s">
        <v>113</v>
      </c>
      <c r="E9" s="8"/>
      <c r="F9" s="8"/>
      <c r="G9" s="8"/>
      <c r="H9" s="8"/>
      <c r="I9" s="85"/>
    </row>
    <row r="10" ht="30" customHeight="1" spans="1:9">
      <c r="A10" s="77"/>
      <c r="B10" s="100" t="s">
        <v>114</v>
      </c>
      <c r="C10" s="8"/>
      <c r="D10" s="100" t="s">
        <v>115</v>
      </c>
      <c r="E10" s="8"/>
      <c r="F10" s="8"/>
      <c r="G10" s="8"/>
      <c r="H10" s="8"/>
      <c r="I10" s="85"/>
    </row>
    <row r="11" ht="30" customHeight="1" spans="1:9">
      <c r="A11" s="77"/>
      <c r="B11" s="100" t="s">
        <v>108</v>
      </c>
      <c r="C11" s="8"/>
      <c r="D11" s="100" t="s">
        <v>116</v>
      </c>
      <c r="E11" s="8"/>
      <c r="F11" s="8"/>
      <c r="G11" s="8"/>
      <c r="H11" s="8"/>
      <c r="I11" s="85"/>
    </row>
    <row r="12" ht="30" customHeight="1" spans="1:9">
      <c r="A12" s="77"/>
      <c r="B12" s="100" t="s">
        <v>110</v>
      </c>
      <c r="C12" s="8"/>
      <c r="D12" s="100" t="s">
        <v>117</v>
      </c>
      <c r="E12" s="8"/>
      <c r="F12" s="8"/>
      <c r="G12" s="8"/>
      <c r="H12" s="8"/>
      <c r="I12" s="85"/>
    </row>
    <row r="13" ht="30" customHeight="1" spans="1:9">
      <c r="A13" s="77"/>
      <c r="B13" s="100" t="s">
        <v>112</v>
      </c>
      <c r="C13" s="8"/>
      <c r="D13" s="100" t="s">
        <v>118</v>
      </c>
      <c r="E13" s="8"/>
      <c r="F13" s="8"/>
      <c r="G13" s="8"/>
      <c r="H13" s="8"/>
      <c r="I13" s="85"/>
    </row>
    <row r="14" ht="30" customHeight="1" spans="1:9">
      <c r="A14" s="77"/>
      <c r="B14" s="100" t="s">
        <v>100</v>
      </c>
      <c r="C14" s="8"/>
      <c r="D14" s="100" t="s">
        <v>119</v>
      </c>
      <c r="E14" s="8">
        <v>503371.2</v>
      </c>
      <c r="F14" s="8">
        <v>503371.2</v>
      </c>
      <c r="G14" s="8"/>
      <c r="H14" s="8"/>
      <c r="I14" s="85"/>
    </row>
    <row r="15" ht="30" customHeight="1" spans="1:9">
      <c r="A15" s="77"/>
      <c r="B15" s="100" t="s">
        <v>100</v>
      </c>
      <c r="C15" s="8"/>
      <c r="D15" s="100" t="s">
        <v>120</v>
      </c>
      <c r="E15" s="8"/>
      <c r="F15" s="8"/>
      <c r="G15" s="8"/>
      <c r="H15" s="8"/>
      <c r="I15" s="85"/>
    </row>
    <row r="16" ht="30" customHeight="1" spans="1:9">
      <c r="A16" s="77"/>
      <c r="B16" s="100" t="s">
        <v>100</v>
      </c>
      <c r="C16" s="8"/>
      <c r="D16" s="100" t="s">
        <v>121</v>
      </c>
      <c r="E16" s="8">
        <v>206385</v>
      </c>
      <c r="F16" s="8">
        <v>206385</v>
      </c>
      <c r="G16" s="8"/>
      <c r="H16" s="8"/>
      <c r="I16" s="85"/>
    </row>
    <row r="17" ht="30" customHeight="1" spans="1:9">
      <c r="A17" s="77"/>
      <c r="B17" s="100" t="s">
        <v>100</v>
      </c>
      <c r="C17" s="8"/>
      <c r="D17" s="100" t="s">
        <v>122</v>
      </c>
      <c r="E17" s="8"/>
      <c r="F17" s="8"/>
      <c r="G17" s="8"/>
      <c r="H17" s="8"/>
      <c r="I17" s="85"/>
    </row>
    <row r="18" ht="30" customHeight="1" spans="1:9">
      <c r="A18" s="77"/>
      <c r="B18" s="100" t="s">
        <v>100</v>
      </c>
      <c r="C18" s="8"/>
      <c r="D18" s="100" t="s">
        <v>123</v>
      </c>
      <c r="E18" s="8"/>
      <c r="F18" s="8"/>
      <c r="G18" s="8"/>
      <c r="H18" s="8"/>
      <c r="I18" s="85"/>
    </row>
    <row r="19" ht="30" customHeight="1" spans="1:9">
      <c r="A19" s="77"/>
      <c r="B19" s="100" t="s">
        <v>100</v>
      </c>
      <c r="C19" s="8"/>
      <c r="D19" s="100" t="s">
        <v>124</v>
      </c>
      <c r="E19" s="8">
        <v>2970333.84</v>
      </c>
      <c r="F19" s="8">
        <v>2970333.84</v>
      </c>
      <c r="G19" s="8"/>
      <c r="H19" s="8"/>
      <c r="I19" s="85"/>
    </row>
    <row r="20" ht="30" customHeight="1" spans="1:9">
      <c r="A20" s="77"/>
      <c r="B20" s="100" t="s">
        <v>100</v>
      </c>
      <c r="C20" s="8"/>
      <c r="D20" s="100" t="s">
        <v>125</v>
      </c>
      <c r="E20" s="8"/>
      <c r="F20" s="8"/>
      <c r="G20" s="8"/>
      <c r="H20" s="8"/>
      <c r="I20" s="85"/>
    </row>
    <row r="21" ht="30" customHeight="1" spans="1:9">
      <c r="A21" s="77"/>
      <c r="B21" s="100" t="s">
        <v>100</v>
      </c>
      <c r="C21" s="8"/>
      <c r="D21" s="100" t="s">
        <v>126</v>
      </c>
      <c r="E21" s="8"/>
      <c r="F21" s="8"/>
      <c r="G21" s="8"/>
      <c r="H21" s="8"/>
      <c r="I21" s="85"/>
    </row>
    <row r="22" ht="30" customHeight="1" spans="1:9">
      <c r="A22" s="77"/>
      <c r="B22" s="100" t="s">
        <v>100</v>
      </c>
      <c r="C22" s="8"/>
      <c r="D22" s="100" t="s">
        <v>127</v>
      </c>
      <c r="E22" s="8"/>
      <c r="F22" s="8"/>
      <c r="G22" s="8"/>
      <c r="H22" s="8"/>
      <c r="I22" s="85"/>
    </row>
    <row r="23" ht="30" customHeight="1" spans="1:9">
      <c r="A23" s="77"/>
      <c r="B23" s="100" t="s">
        <v>100</v>
      </c>
      <c r="C23" s="8"/>
      <c r="D23" s="100" t="s">
        <v>128</v>
      </c>
      <c r="E23" s="8"/>
      <c r="F23" s="8"/>
      <c r="G23" s="8"/>
      <c r="H23" s="8"/>
      <c r="I23" s="85"/>
    </row>
    <row r="24" ht="30" customHeight="1" spans="1:9">
      <c r="A24" s="77"/>
      <c r="B24" s="100" t="s">
        <v>100</v>
      </c>
      <c r="C24" s="8"/>
      <c r="D24" s="100" t="s">
        <v>129</v>
      </c>
      <c r="E24" s="8"/>
      <c r="F24" s="8"/>
      <c r="G24" s="8"/>
      <c r="H24" s="8"/>
      <c r="I24" s="85"/>
    </row>
    <row r="25" ht="30" customHeight="1" spans="1:9">
      <c r="A25" s="77"/>
      <c r="B25" s="100" t="s">
        <v>100</v>
      </c>
      <c r="C25" s="8"/>
      <c r="D25" s="100" t="s">
        <v>130</v>
      </c>
      <c r="E25" s="8"/>
      <c r="F25" s="8"/>
      <c r="G25" s="8"/>
      <c r="H25" s="8"/>
      <c r="I25" s="85"/>
    </row>
    <row r="26" ht="30" customHeight="1" spans="1:9">
      <c r="A26" s="77"/>
      <c r="B26" s="100" t="s">
        <v>100</v>
      </c>
      <c r="C26" s="8"/>
      <c r="D26" s="100" t="s">
        <v>131</v>
      </c>
      <c r="E26" s="8">
        <v>298440</v>
      </c>
      <c r="F26" s="8">
        <v>298440</v>
      </c>
      <c r="G26" s="8"/>
      <c r="H26" s="8"/>
      <c r="I26" s="85"/>
    </row>
    <row r="27" ht="30" customHeight="1" spans="1:9">
      <c r="A27" s="77"/>
      <c r="B27" s="100" t="s">
        <v>100</v>
      </c>
      <c r="C27" s="8"/>
      <c r="D27" s="100" t="s">
        <v>132</v>
      </c>
      <c r="E27" s="8"/>
      <c r="F27" s="8"/>
      <c r="G27" s="8"/>
      <c r="H27" s="8"/>
      <c r="I27" s="85"/>
    </row>
    <row r="28" ht="30" customHeight="1" spans="1:9">
      <c r="A28" s="77"/>
      <c r="B28" s="100" t="s">
        <v>100</v>
      </c>
      <c r="C28" s="8"/>
      <c r="D28" s="100" t="s">
        <v>133</v>
      </c>
      <c r="E28" s="8"/>
      <c r="F28" s="8"/>
      <c r="G28" s="8"/>
      <c r="H28" s="8"/>
      <c r="I28" s="85"/>
    </row>
    <row r="29" ht="30" customHeight="1" spans="1:9">
      <c r="A29" s="77"/>
      <c r="B29" s="100" t="s">
        <v>100</v>
      </c>
      <c r="C29" s="8"/>
      <c r="D29" s="100" t="s">
        <v>134</v>
      </c>
      <c r="E29" s="8"/>
      <c r="F29" s="8"/>
      <c r="G29" s="8"/>
      <c r="H29" s="8"/>
      <c r="I29" s="85"/>
    </row>
    <row r="30" ht="30" customHeight="1" spans="1:9">
      <c r="A30" s="77"/>
      <c r="B30" s="100" t="s">
        <v>100</v>
      </c>
      <c r="C30" s="8"/>
      <c r="D30" s="100" t="s">
        <v>135</v>
      </c>
      <c r="E30" s="8"/>
      <c r="F30" s="8"/>
      <c r="G30" s="8"/>
      <c r="H30" s="8"/>
      <c r="I30" s="85"/>
    </row>
    <row r="31" ht="30" customHeight="1" spans="1:9">
      <c r="A31" s="77"/>
      <c r="B31" s="100" t="s">
        <v>100</v>
      </c>
      <c r="C31" s="8"/>
      <c r="D31" s="100" t="s">
        <v>136</v>
      </c>
      <c r="E31" s="8"/>
      <c r="F31" s="8"/>
      <c r="G31" s="8"/>
      <c r="H31" s="8"/>
      <c r="I31" s="85"/>
    </row>
    <row r="32" ht="30" customHeight="1" spans="1:9">
      <c r="A32" s="77"/>
      <c r="B32" s="100" t="s">
        <v>100</v>
      </c>
      <c r="C32" s="8"/>
      <c r="D32" s="100" t="s">
        <v>137</v>
      </c>
      <c r="E32" s="8"/>
      <c r="F32" s="8"/>
      <c r="G32" s="8"/>
      <c r="H32" s="8"/>
      <c r="I32" s="85"/>
    </row>
    <row r="33" ht="30" customHeight="1" spans="1:9">
      <c r="A33" s="77"/>
      <c r="B33" s="100" t="s">
        <v>100</v>
      </c>
      <c r="C33" s="8"/>
      <c r="D33" s="100" t="s">
        <v>138</v>
      </c>
      <c r="E33" s="8"/>
      <c r="F33" s="8"/>
      <c r="G33" s="8"/>
      <c r="H33" s="8"/>
      <c r="I33" s="85"/>
    </row>
    <row r="34" ht="9.75" customHeight="1" spans="1:9">
      <c r="A34" s="153"/>
      <c r="B34" s="153"/>
      <c r="C34" s="153"/>
      <c r="D34" s="75"/>
      <c r="E34" s="153"/>
      <c r="F34" s="153"/>
      <c r="G34" s="153"/>
      <c r="H34" s="153"/>
      <c r="I34" s="15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28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73" customWidth="1"/>
    <col min="2" max="3" width="5.875" style="73" customWidth="1"/>
    <col min="4" max="4" width="10" style="73" customWidth="1"/>
    <col min="5" max="5" width="17.625" style="73" customWidth="1"/>
    <col min="6" max="6" width="11.25" style="73" customWidth="1"/>
    <col min="7" max="7" width="11" style="73" customWidth="1"/>
    <col min="8" max="8" width="11.125" style="73" customWidth="1"/>
    <col min="9" max="9" width="11.25" style="73" customWidth="1"/>
    <col min="10" max="13" width="5.875" style="73" customWidth="1"/>
    <col min="14" max="16" width="7.25" style="73" customWidth="1"/>
    <col min="17" max="23" width="5.875" style="73" customWidth="1"/>
    <col min="24" max="26" width="7.25" style="73" customWidth="1"/>
    <col min="27" max="33" width="5.875" style="73" customWidth="1"/>
    <col min="34" max="39" width="7.25" style="73" customWidth="1"/>
    <col min="40" max="40" width="1.53333333333333" style="73" customWidth="1"/>
    <col min="41" max="42" width="9.76666666666667" style="73" customWidth="1"/>
    <col min="43" max="16384" width="10" style="73"/>
  </cols>
  <sheetData>
    <row r="1" ht="25" customHeight="1" spans="1:40">
      <c r="A1" s="89"/>
      <c r="B1" s="2"/>
      <c r="C1" s="2"/>
      <c r="D1" s="90"/>
      <c r="E1" s="90"/>
      <c r="F1" s="74"/>
      <c r="G1" s="74"/>
      <c r="H1" s="74"/>
      <c r="I1" s="90"/>
      <c r="J1" s="90"/>
      <c r="K1" s="74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1" t="s">
        <v>139</v>
      </c>
      <c r="AN1" s="144"/>
    </row>
    <row r="2" ht="22.8" customHeight="1" spans="1:40">
      <c r="A2" s="74"/>
      <c r="B2" s="78" t="s">
        <v>140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144"/>
    </row>
    <row r="3" ht="19.55" customHeight="1" spans="1:40">
      <c r="A3" s="79"/>
      <c r="B3" s="80" t="s">
        <v>6</v>
      </c>
      <c r="C3" s="80"/>
      <c r="D3" s="80"/>
      <c r="E3" s="80"/>
      <c r="F3" s="129"/>
      <c r="G3" s="79"/>
      <c r="H3" s="92"/>
      <c r="I3" s="129"/>
      <c r="J3" s="129"/>
      <c r="K3" s="138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92" t="s">
        <v>7</v>
      </c>
      <c r="AM3" s="92"/>
      <c r="AN3" s="145"/>
    </row>
    <row r="4" ht="24.4" customHeight="1" spans="1:40">
      <c r="A4" s="77"/>
      <c r="B4" s="70" t="s">
        <v>10</v>
      </c>
      <c r="C4" s="70"/>
      <c r="D4" s="70"/>
      <c r="E4" s="70"/>
      <c r="F4" s="70" t="s">
        <v>141</v>
      </c>
      <c r="G4" s="70" t="s">
        <v>142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143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144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112"/>
    </row>
    <row r="5" ht="24.4" customHeight="1" spans="1:40">
      <c r="A5" s="77"/>
      <c r="B5" s="70" t="s">
        <v>81</v>
      </c>
      <c r="C5" s="70"/>
      <c r="D5" s="70" t="s">
        <v>71</v>
      </c>
      <c r="E5" s="70" t="s">
        <v>82</v>
      </c>
      <c r="F5" s="70"/>
      <c r="G5" s="70" t="s">
        <v>60</v>
      </c>
      <c r="H5" s="70" t="s">
        <v>145</v>
      </c>
      <c r="I5" s="70"/>
      <c r="J5" s="70"/>
      <c r="K5" s="70" t="s">
        <v>146</v>
      </c>
      <c r="L5" s="70"/>
      <c r="M5" s="70"/>
      <c r="N5" s="70" t="s">
        <v>147</v>
      </c>
      <c r="O5" s="70"/>
      <c r="P5" s="70"/>
      <c r="Q5" s="70" t="s">
        <v>60</v>
      </c>
      <c r="R5" s="70" t="s">
        <v>145</v>
      </c>
      <c r="S5" s="70"/>
      <c r="T5" s="70"/>
      <c r="U5" s="70" t="s">
        <v>146</v>
      </c>
      <c r="V5" s="70"/>
      <c r="W5" s="70"/>
      <c r="X5" s="70" t="s">
        <v>147</v>
      </c>
      <c r="Y5" s="70"/>
      <c r="Z5" s="70"/>
      <c r="AA5" s="70" t="s">
        <v>60</v>
      </c>
      <c r="AB5" s="70" t="s">
        <v>145</v>
      </c>
      <c r="AC5" s="70"/>
      <c r="AD5" s="70"/>
      <c r="AE5" s="70" t="s">
        <v>146</v>
      </c>
      <c r="AF5" s="70"/>
      <c r="AG5" s="70"/>
      <c r="AH5" s="70" t="s">
        <v>147</v>
      </c>
      <c r="AI5" s="70"/>
      <c r="AJ5" s="70"/>
      <c r="AK5" s="70" t="s">
        <v>148</v>
      </c>
      <c r="AL5" s="70"/>
      <c r="AM5" s="70"/>
      <c r="AN5" s="112"/>
    </row>
    <row r="6" ht="39" customHeight="1" spans="1:40">
      <c r="A6" s="75"/>
      <c r="B6" s="70" t="s">
        <v>83</v>
      </c>
      <c r="C6" s="70" t="s">
        <v>84</v>
      </c>
      <c r="D6" s="70"/>
      <c r="E6" s="70"/>
      <c r="F6" s="70"/>
      <c r="G6" s="70"/>
      <c r="H6" s="70" t="s">
        <v>149</v>
      </c>
      <c r="I6" s="70" t="s">
        <v>77</v>
      </c>
      <c r="J6" s="70" t="s">
        <v>78</v>
      </c>
      <c r="K6" s="70" t="s">
        <v>149</v>
      </c>
      <c r="L6" s="70" t="s">
        <v>77</v>
      </c>
      <c r="M6" s="70" t="s">
        <v>78</v>
      </c>
      <c r="N6" s="70" t="s">
        <v>149</v>
      </c>
      <c r="O6" s="70" t="s">
        <v>150</v>
      </c>
      <c r="P6" s="70" t="s">
        <v>151</v>
      </c>
      <c r="Q6" s="70"/>
      <c r="R6" s="70" t="s">
        <v>149</v>
      </c>
      <c r="S6" s="70" t="s">
        <v>77</v>
      </c>
      <c r="T6" s="70" t="s">
        <v>78</v>
      </c>
      <c r="U6" s="70" t="s">
        <v>149</v>
      </c>
      <c r="V6" s="70" t="s">
        <v>77</v>
      </c>
      <c r="W6" s="70" t="s">
        <v>78</v>
      </c>
      <c r="X6" s="70" t="s">
        <v>149</v>
      </c>
      <c r="Y6" s="70" t="s">
        <v>150</v>
      </c>
      <c r="Z6" s="70" t="s">
        <v>151</v>
      </c>
      <c r="AA6" s="70"/>
      <c r="AB6" s="70" t="s">
        <v>149</v>
      </c>
      <c r="AC6" s="70" t="s">
        <v>77</v>
      </c>
      <c r="AD6" s="70" t="s">
        <v>78</v>
      </c>
      <c r="AE6" s="70" t="s">
        <v>149</v>
      </c>
      <c r="AF6" s="70" t="s">
        <v>77</v>
      </c>
      <c r="AG6" s="70" t="s">
        <v>78</v>
      </c>
      <c r="AH6" s="70" t="s">
        <v>149</v>
      </c>
      <c r="AI6" s="70" t="s">
        <v>150</v>
      </c>
      <c r="AJ6" s="70" t="s">
        <v>151</v>
      </c>
      <c r="AK6" s="70" t="s">
        <v>149</v>
      </c>
      <c r="AL6" s="70" t="s">
        <v>150</v>
      </c>
      <c r="AM6" s="70" t="s">
        <v>151</v>
      </c>
      <c r="AN6" s="112"/>
    </row>
    <row r="7" ht="22.8" customHeight="1" spans="1:40">
      <c r="A7" s="77"/>
      <c r="B7" s="57"/>
      <c r="C7" s="57"/>
      <c r="D7" s="57"/>
      <c r="E7" s="57" t="s">
        <v>73</v>
      </c>
      <c r="F7" s="130">
        <f>G7+Q7+AA7</f>
        <v>3978530.04</v>
      </c>
      <c r="G7" s="130">
        <f t="shared" ref="G7:I7" si="0">SUM(G8:G28)</f>
        <v>3978530.04</v>
      </c>
      <c r="H7" s="130">
        <f t="shared" si="0"/>
        <v>3978530.04</v>
      </c>
      <c r="I7" s="130">
        <f t="shared" si="0"/>
        <v>3978530.04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112"/>
    </row>
    <row r="8" ht="22.8" customHeight="1" spans="1:40">
      <c r="A8" s="77"/>
      <c r="B8" s="33">
        <v>301</v>
      </c>
      <c r="C8" s="131" t="s">
        <v>87</v>
      </c>
      <c r="D8" s="23">
        <v>306001</v>
      </c>
      <c r="E8" s="31" t="s">
        <v>152</v>
      </c>
      <c r="F8" s="130">
        <f t="shared" ref="F8:F28" si="1">G8+Q8+AA8</f>
        <v>1440072</v>
      </c>
      <c r="G8" s="130">
        <f>H8+K8+N8</f>
        <v>1440072</v>
      </c>
      <c r="H8" s="130">
        <f>I8+J8</f>
        <v>1440072</v>
      </c>
      <c r="I8" s="139">
        <v>1440072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112"/>
    </row>
    <row r="9" ht="22.8" customHeight="1" spans="1:40">
      <c r="A9" s="77"/>
      <c r="B9" s="33">
        <v>301</v>
      </c>
      <c r="C9" s="131" t="s">
        <v>95</v>
      </c>
      <c r="D9" s="23">
        <v>306001</v>
      </c>
      <c r="E9" s="132" t="s">
        <v>153</v>
      </c>
      <c r="F9" s="130">
        <f t="shared" si="1"/>
        <v>234782</v>
      </c>
      <c r="G9" s="130">
        <f t="shared" ref="G9:G28" si="2">H9+K9+N9</f>
        <v>234782</v>
      </c>
      <c r="H9" s="130">
        <f t="shared" ref="H9:H28" si="3">I9+J9</f>
        <v>234782</v>
      </c>
      <c r="I9" s="140">
        <v>234782</v>
      </c>
      <c r="J9" s="99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112"/>
    </row>
    <row r="10" ht="22.8" customHeight="1" spans="1:40">
      <c r="A10" s="77"/>
      <c r="B10" s="33">
        <v>301</v>
      </c>
      <c r="C10" s="131" t="s">
        <v>154</v>
      </c>
      <c r="D10" s="23">
        <v>306001</v>
      </c>
      <c r="E10" s="133" t="s">
        <v>155</v>
      </c>
      <c r="F10" s="130">
        <f t="shared" si="1"/>
        <v>860085</v>
      </c>
      <c r="G10" s="130">
        <f t="shared" si="2"/>
        <v>860085</v>
      </c>
      <c r="H10" s="130">
        <f t="shared" si="3"/>
        <v>860085</v>
      </c>
      <c r="I10" s="140">
        <v>860085</v>
      </c>
      <c r="J10" s="99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112"/>
    </row>
    <row r="11" ht="22.8" customHeight="1" spans="1:40">
      <c r="A11" s="77"/>
      <c r="B11" s="33">
        <v>301</v>
      </c>
      <c r="C11" s="131" t="s">
        <v>156</v>
      </c>
      <c r="D11" s="23">
        <v>306001</v>
      </c>
      <c r="E11" s="134" t="s">
        <v>157</v>
      </c>
      <c r="F11" s="130">
        <f t="shared" si="1"/>
        <v>478716</v>
      </c>
      <c r="G11" s="130">
        <f t="shared" si="2"/>
        <v>478716</v>
      </c>
      <c r="H11" s="130">
        <f t="shared" si="3"/>
        <v>478716</v>
      </c>
      <c r="I11" s="140">
        <v>478716</v>
      </c>
      <c r="J11" s="99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112"/>
    </row>
    <row r="12" ht="22.8" customHeight="1" spans="1:40">
      <c r="A12" s="77"/>
      <c r="B12" s="33">
        <v>301</v>
      </c>
      <c r="C12" s="131" t="s">
        <v>158</v>
      </c>
      <c r="D12" s="23">
        <v>306001</v>
      </c>
      <c r="E12" s="133" t="s">
        <v>159</v>
      </c>
      <c r="F12" s="130">
        <f t="shared" si="1"/>
        <v>189564</v>
      </c>
      <c r="G12" s="130">
        <f t="shared" si="2"/>
        <v>189564</v>
      </c>
      <c r="H12" s="130">
        <f t="shared" si="3"/>
        <v>189564</v>
      </c>
      <c r="I12" s="140">
        <v>189564</v>
      </c>
      <c r="J12" s="99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112"/>
    </row>
    <row r="13" ht="22.8" customHeight="1" spans="1:40">
      <c r="A13" s="77"/>
      <c r="B13" s="33">
        <v>301</v>
      </c>
      <c r="C13" s="131" t="s">
        <v>92</v>
      </c>
      <c r="D13" s="23">
        <v>306001</v>
      </c>
      <c r="E13" s="133" t="s">
        <v>160</v>
      </c>
      <c r="F13" s="130">
        <f t="shared" si="1"/>
        <v>14418</v>
      </c>
      <c r="G13" s="130">
        <f t="shared" si="2"/>
        <v>14418</v>
      </c>
      <c r="H13" s="130">
        <f t="shared" si="3"/>
        <v>14418</v>
      </c>
      <c r="I13" s="140">
        <v>14418</v>
      </c>
      <c r="J13" s="99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112"/>
    </row>
    <row r="14" ht="22.8" customHeight="1" spans="1:40">
      <c r="A14" s="77"/>
      <c r="B14" s="33">
        <v>301</v>
      </c>
      <c r="C14" s="131" t="s">
        <v>161</v>
      </c>
      <c r="D14" s="23">
        <v>306001</v>
      </c>
      <c r="E14" s="133" t="s">
        <v>162</v>
      </c>
      <c r="F14" s="130">
        <f t="shared" si="1"/>
        <v>40511.04</v>
      </c>
      <c r="G14" s="130">
        <f t="shared" si="2"/>
        <v>40511.04</v>
      </c>
      <c r="H14" s="130">
        <f t="shared" si="3"/>
        <v>40511.04</v>
      </c>
      <c r="I14" s="140">
        <v>40511.04</v>
      </c>
      <c r="J14" s="99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112"/>
    </row>
    <row r="15" ht="22.8" customHeight="1" spans="1:40">
      <c r="A15" s="77"/>
      <c r="B15" s="33">
        <v>301</v>
      </c>
      <c r="C15" s="131" t="s">
        <v>163</v>
      </c>
      <c r="D15" s="23">
        <v>306001</v>
      </c>
      <c r="E15" s="133" t="s">
        <v>99</v>
      </c>
      <c r="F15" s="130">
        <f t="shared" si="1"/>
        <v>298440</v>
      </c>
      <c r="G15" s="130">
        <f t="shared" si="2"/>
        <v>298440</v>
      </c>
      <c r="H15" s="130">
        <f t="shared" si="3"/>
        <v>298440</v>
      </c>
      <c r="I15" s="140">
        <v>298440</v>
      </c>
      <c r="J15" s="99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112"/>
    </row>
    <row r="16" ht="22.8" customHeight="1" spans="1:40">
      <c r="A16" s="77"/>
      <c r="B16" s="33">
        <v>301</v>
      </c>
      <c r="C16" s="131" t="s">
        <v>164</v>
      </c>
      <c r="D16" s="23">
        <v>306001</v>
      </c>
      <c r="E16" s="135" t="s">
        <v>165</v>
      </c>
      <c r="F16" s="130">
        <f t="shared" si="1"/>
        <v>9600</v>
      </c>
      <c r="G16" s="130">
        <f t="shared" si="2"/>
        <v>9600</v>
      </c>
      <c r="H16" s="130">
        <f t="shared" si="3"/>
        <v>9600</v>
      </c>
      <c r="I16" s="141">
        <v>9600</v>
      </c>
      <c r="J16" s="99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112"/>
    </row>
    <row r="17" ht="22.8" customHeight="1" spans="1:40">
      <c r="A17" s="77"/>
      <c r="B17" s="33">
        <v>302</v>
      </c>
      <c r="C17" s="131" t="s">
        <v>87</v>
      </c>
      <c r="D17" s="23">
        <v>306001</v>
      </c>
      <c r="E17" s="133" t="s">
        <v>166</v>
      </c>
      <c r="F17" s="130">
        <f t="shared" si="1"/>
        <v>80500</v>
      </c>
      <c r="G17" s="130">
        <f t="shared" si="2"/>
        <v>80500</v>
      </c>
      <c r="H17" s="130">
        <f t="shared" si="3"/>
        <v>80500</v>
      </c>
      <c r="I17" s="140">
        <v>80500</v>
      </c>
      <c r="J17" s="99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112"/>
    </row>
    <row r="18" ht="22.8" customHeight="1" spans="1:40">
      <c r="A18" s="77"/>
      <c r="B18" s="33">
        <v>302</v>
      </c>
      <c r="C18" s="131" t="s">
        <v>167</v>
      </c>
      <c r="D18" s="23">
        <v>306001</v>
      </c>
      <c r="E18" s="133" t="s">
        <v>168</v>
      </c>
      <c r="F18" s="130">
        <f t="shared" si="1"/>
        <v>4000</v>
      </c>
      <c r="G18" s="130">
        <f t="shared" si="2"/>
        <v>4000</v>
      </c>
      <c r="H18" s="130">
        <f t="shared" si="3"/>
        <v>4000</v>
      </c>
      <c r="I18" s="140">
        <v>4000</v>
      </c>
      <c r="J18" s="9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112"/>
    </row>
    <row r="19" ht="22.8" customHeight="1" spans="1:40">
      <c r="A19" s="77"/>
      <c r="B19" s="33">
        <v>302</v>
      </c>
      <c r="C19" s="131" t="s">
        <v>154</v>
      </c>
      <c r="D19" s="23">
        <v>306001</v>
      </c>
      <c r="E19" s="133" t="s">
        <v>169</v>
      </c>
      <c r="F19" s="130">
        <f t="shared" si="1"/>
        <v>10750</v>
      </c>
      <c r="G19" s="130">
        <f t="shared" si="2"/>
        <v>10750</v>
      </c>
      <c r="H19" s="130">
        <f t="shared" si="3"/>
        <v>10750</v>
      </c>
      <c r="I19" s="140">
        <v>10750</v>
      </c>
      <c r="J19" s="99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112"/>
    </row>
    <row r="20" ht="22.8" customHeight="1" spans="1:40">
      <c r="A20" s="77"/>
      <c r="B20" s="33">
        <v>302</v>
      </c>
      <c r="C20" s="131" t="s">
        <v>92</v>
      </c>
      <c r="D20" s="23">
        <v>306001</v>
      </c>
      <c r="E20" s="133" t="s">
        <v>170</v>
      </c>
      <c r="F20" s="130">
        <f t="shared" si="1"/>
        <v>60000</v>
      </c>
      <c r="G20" s="130">
        <f t="shared" si="2"/>
        <v>60000</v>
      </c>
      <c r="H20" s="130">
        <f t="shared" si="3"/>
        <v>60000</v>
      </c>
      <c r="I20" s="140">
        <v>60000</v>
      </c>
      <c r="J20" s="9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112"/>
    </row>
    <row r="21" ht="22.8" customHeight="1" spans="1:40">
      <c r="A21" s="77"/>
      <c r="B21" s="33">
        <v>302</v>
      </c>
      <c r="C21" s="131" t="s">
        <v>171</v>
      </c>
      <c r="D21" s="23">
        <v>306001</v>
      </c>
      <c r="E21" s="133" t="s">
        <v>172</v>
      </c>
      <c r="F21" s="130">
        <f t="shared" si="1"/>
        <v>13000</v>
      </c>
      <c r="G21" s="130">
        <f t="shared" si="2"/>
        <v>13000</v>
      </c>
      <c r="H21" s="130">
        <f t="shared" si="3"/>
        <v>13000</v>
      </c>
      <c r="I21" s="140">
        <v>13000</v>
      </c>
      <c r="J21" s="99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112"/>
    </row>
    <row r="22" ht="22.8" customHeight="1" spans="1:40">
      <c r="A22" s="77"/>
      <c r="B22" s="33">
        <v>302</v>
      </c>
      <c r="C22" s="131" t="s">
        <v>173</v>
      </c>
      <c r="D22" s="23">
        <v>306001</v>
      </c>
      <c r="E22" s="133" t="s">
        <v>174</v>
      </c>
      <c r="F22" s="130">
        <f t="shared" si="1"/>
        <v>32373.08</v>
      </c>
      <c r="G22" s="130">
        <f t="shared" si="2"/>
        <v>32373.08</v>
      </c>
      <c r="H22" s="130">
        <f t="shared" si="3"/>
        <v>32373.08</v>
      </c>
      <c r="I22" s="140">
        <v>32373.08</v>
      </c>
      <c r="J22" s="99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112"/>
    </row>
    <row r="23" ht="22.8" customHeight="1" spans="1:40">
      <c r="A23" s="77"/>
      <c r="B23" s="33">
        <v>302</v>
      </c>
      <c r="C23" s="136" t="s">
        <v>175</v>
      </c>
      <c r="D23" s="23">
        <v>306001</v>
      </c>
      <c r="E23" s="133" t="s">
        <v>176</v>
      </c>
      <c r="F23" s="130">
        <f t="shared" si="1"/>
        <v>27510.72</v>
      </c>
      <c r="G23" s="130">
        <f t="shared" si="2"/>
        <v>27510.72</v>
      </c>
      <c r="H23" s="130">
        <f t="shared" si="3"/>
        <v>27510.72</v>
      </c>
      <c r="I23" s="140">
        <v>27510.72</v>
      </c>
      <c r="J23" s="99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112"/>
    </row>
    <row r="24" ht="22.8" customHeight="1" spans="1:40">
      <c r="A24" s="77"/>
      <c r="B24" s="33">
        <v>302</v>
      </c>
      <c r="C24" s="137">
        <v>39</v>
      </c>
      <c r="D24" s="23">
        <v>306001</v>
      </c>
      <c r="E24" s="133" t="s">
        <v>177</v>
      </c>
      <c r="F24" s="130">
        <f t="shared" si="1"/>
        <v>36000</v>
      </c>
      <c r="G24" s="130">
        <f t="shared" si="2"/>
        <v>36000</v>
      </c>
      <c r="H24" s="130">
        <f t="shared" si="3"/>
        <v>36000</v>
      </c>
      <c r="I24" s="140">
        <v>36000</v>
      </c>
      <c r="J24" s="103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12"/>
    </row>
    <row r="25" ht="22.8" customHeight="1" spans="1:40">
      <c r="A25" s="77"/>
      <c r="B25" s="23">
        <v>302</v>
      </c>
      <c r="C25" s="131" t="s">
        <v>164</v>
      </c>
      <c r="D25" s="23">
        <v>306001</v>
      </c>
      <c r="E25" s="135" t="s">
        <v>178</v>
      </c>
      <c r="F25" s="130">
        <f t="shared" si="1"/>
        <v>18450</v>
      </c>
      <c r="G25" s="130">
        <f t="shared" si="2"/>
        <v>18450</v>
      </c>
      <c r="H25" s="130">
        <f t="shared" si="3"/>
        <v>18450</v>
      </c>
      <c r="I25" s="141">
        <v>18450</v>
      </c>
      <c r="J25" s="10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112"/>
    </row>
    <row r="26" ht="22.5" customHeight="1" spans="1:40">
      <c r="A26" s="105"/>
      <c r="B26" s="23">
        <v>303</v>
      </c>
      <c r="C26" s="131" t="s">
        <v>89</v>
      </c>
      <c r="D26" s="23">
        <v>306001</v>
      </c>
      <c r="E26" s="133" t="s">
        <v>179</v>
      </c>
      <c r="F26" s="130">
        <f t="shared" si="1"/>
        <v>21355.2</v>
      </c>
      <c r="G26" s="130">
        <f t="shared" si="2"/>
        <v>21355.2</v>
      </c>
      <c r="H26" s="130">
        <f t="shared" si="3"/>
        <v>21355.2</v>
      </c>
      <c r="I26" s="140">
        <v>21355.2</v>
      </c>
      <c r="J26" s="142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13"/>
    </row>
    <row r="27" ht="22.5" customHeight="1" spans="2:39">
      <c r="B27" s="23">
        <v>303</v>
      </c>
      <c r="C27" s="131" t="s">
        <v>86</v>
      </c>
      <c r="D27" s="23">
        <v>306001</v>
      </c>
      <c r="E27" s="133" t="s">
        <v>180</v>
      </c>
      <c r="F27" s="130">
        <f t="shared" si="1"/>
        <v>2000</v>
      </c>
      <c r="G27" s="130">
        <f t="shared" si="2"/>
        <v>2000</v>
      </c>
      <c r="H27" s="130">
        <f t="shared" si="3"/>
        <v>2000</v>
      </c>
      <c r="I27" s="140">
        <v>2000</v>
      </c>
      <c r="J27" s="111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</row>
    <row r="28" ht="22.5" customHeight="1" spans="2:39">
      <c r="B28" s="23">
        <v>303</v>
      </c>
      <c r="C28" s="131" t="s">
        <v>164</v>
      </c>
      <c r="D28" s="23">
        <v>306001</v>
      </c>
      <c r="E28" s="134" t="s">
        <v>181</v>
      </c>
      <c r="F28" s="130">
        <f t="shared" si="1"/>
        <v>106403</v>
      </c>
      <c r="G28" s="130">
        <f t="shared" si="2"/>
        <v>106403</v>
      </c>
      <c r="H28" s="130">
        <f t="shared" si="3"/>
        <v>106403</v>
      </c>
      <c r="I28" s="140">
        <v>106403</v>
      </c>
      <c r="J28" s="111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6"/>
  <sheetViews>
    <sheetView workbookViewId="0">
      <pane ySplit="1" topLeftCell="A2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73" customWidth="1"/>
    <col min="2" max="4" width="6.15833333333333" style="73" customWidth="1"/>
    <col min="5" max="5" width="30.875" style="73" customWidth="1"/>
    <col min="6" max="7" width="22.125" style="73" customWidth="1"/>
    <col min="8" max="8" width="20.875" style="73" customWidth="1"/>
    <col min="9" max="9" width="16.4166666666667" style="73" customWidth="1"/>
    <col min="10" max="10" width="10.375" style="73" customWidth="1"/>
    <col min="11" max="12" width="9.76666666666667" style="73" customWidth="1"/>
    <col min="13" max="13" width="15.375" style="73" customWidth="1"/>
    <col min="14" max="101" width="10" style="73"/>
    <col min="102" max="102" width="14.625" style="73" customWidth="1"/>
    <col min="103" max="103" width="15.125" style="73" customWidth="1"/>
    <col min="104" max="104" width="16.75" style="73" customWidth="1"/>
    <col min="105" max="105" width="10" style="73"/>
    <col min="106" max="106" width="17.875" style="73" customWidth="1"/>
    <col min="107" max="16384" width="10" style="73"/>
  </cols>
  <sheetData>
    <row r="1" ht="38" customHeight="1" spans="1:10">
      <c r="A1" s="74"/>
      <c r="B1" s="2"/>
      <c r="C1" s="76"/>
      <c r="D1" s="76"/>
      <c r="E1" s="76"/>
      <c r="F1" s="76" t="s">
        <v>74</v>
      </c>
      <c r="G1" s="76"/>
      <c r="H1" s="76"/>
      <c r="I1" s="127"/>
      <c r="J1" s="127"/>
    </row>
    <row r="2" ht="32" customHeight="1" spans="1:10">
      <c r="A2" s="114"/>
      <c r="B2" s="78" t="s">
        <v>182</v>
      </c>
      <c r="C2" s="78"/>
      <c r="D2" s="78"/>
      <c r="E2" s="78"/>
      <c r="F2" s="78"/>
      <c r="G2" s="78"/>
      <c r="H2" s="78"/>
      <c r="I2" s="114"/>
      <c r="J2" s="128"/>
    </row>
    <row r="3" spans="2:8">
      <c r="B3" s="80" t="s">
        <v>183</v>
      </c>
      <c r="C3" s="80"/>
      <c r="D3" s="80"/>
      <c r="E3" s="80"/>
      <c r="F3" s="79"/>
      <c r="H3" s="92" t="s">
        <v>7</v>
      </c>
    </row>
    <row r="4" ht="25" customHeight="1" spans="2:8">
      <c r="B4" s="57" t="s">
        <v>10</v>
      </c>
      <c r="C4" s="57"/>
      <c r="D4" s="57"/>
      <c r="E4" s="57"/>
      <c r="F4" s="57" t="s">
        <v>60</v>
      </c>
      <c r="G4" s="70" t="s">
        <v>142</v>
      </c>
      <c r="H4" s="70" t="s">
        <v>144</v>
      </c>
    </row>
    <row r="5" ht="21" customHeight="1" spans="2:8">
      <c r="B5" s="57" t="s">
        <v>81</v>
      </c>
      <c r="C5" s="57"/>
      <c r="D5" s="57"/>
      <c r="E5" s="57" t="s">
        <v>184</v>
      </c>
      <c r="F5" s="57"/>
      <c r="G5" s="70"/>
      <c r="H5" s="70"/>
    </row>
    <row r="6" ht="25" customHeight="1" spans="2:8">
      <c r="B6" s="57" t="s">
        <v>83</v>
      </c>
      <c r="C6" s="57" t="s">
        <v>84</v>
      </c>
      <c r="D6" s="57" t="s">
        <v>85</v>
      </c>
      <c r="E6" s="57"/>
      <c r="F6" s="57"/>
      <c r="G6" s="70"/>
      <c r="H6" s="70"/>
    </row>
    <row r="7" ht="22.5" customHeight="1" spans="2:8">
      <c r="B7" s="57"/>
      <c r="C7" s="57"/>
      <c r="D7" s="57"/>
      <c r="E7" s="93" t="s">
        <v>73</v>
      </c>
      <c r="F7" s="94">
        <f t="shared" ref="F7:H7" si="0">SUM(F8:F16)</f>
        <v>3978530.04</v>
      </c>
      <c r="G7" s="94">
        <f t="shared" si="0"/>
        <v>3978530.04</v>
      </c>
      <c r="H7" s="94">
        <f t="shared" si="0"/>
        <v>0</v>
      </c>
    </row>
    <row r="8" ht="22.5" customHeight="1" spans="2:8">
      <c r="B8" s="95">
        <v>208</v>
      </c>
      <c r="C8" s="95" t="s">
        <v>156</v>
      </c>
      <c r="D8" s="115" t="s">
        <v>87</v>
      </c>
      <c r="E8" s="116" t="s">
        <v>88</v>
      </c>
      <c r="F8" s="98">
        <f>G8+H8</f>
        <v>8208</v>
      </c>
      <c r="G8" s="98">
        <v>8208</v>
      </c>
      <c r="H8" s="60"/>
    </row>
    <row r="9" ht="22.5" customHeight="1" spans="2:8">
      <c r="B9" s="95">
        <v>208</v>
      </c>
      <c r="C9" s="95" t="s">
        <v>156</v>
      </c>
      <c r="D9" s="115" t="s">
        <v>89</v>
      </c>
      <c r="E9" s="116" t="s">
        <v>90</v>
      </c>
      <c r="F9" s="98">
        <f t="shared" ref="F9:F16" si="1">G9+H9</f>
        <v>16447.2</v>
      </c>
      <c r="G9" s="98">
        <v>16447.2</v>
      </c>
      <c r="H9" s="60"/>
    </row>
    <row r="10" ht="22.5" customHeight="1" spans="2:8">
      <c r="B10" s="95">
        <v>208</v>
      </c>
      <c r="C10" s="95" t="s">
        <v>156</v>
      </c>
      <c r="D10" s="115" t="s">
        <v>86</v>
      </c>
      <c r="E10" s="117" t="s">
        <v>91</v>
      </c>
      <c r="F10" s="98">
        <f t="shared" si="1"/>
        <v>478716</v>
      </c>
      <c r="G10" s="98">
        <v>478716</v>
      </c>
      <c r="H10" s="60"/>
    </row>
    <row r="11" ht="22.5" customHeight="1" spans="2:8">
      <c r="B11" s="95">
        <v>210</v>
      </c>
      <c r="C11" s="95" t="s">
        <v>92</v>
      </c>
      <c r="D11" s="115" t="s">
        <v>87</v>
      </c>
      <c r="E11" s="116" t="s">
        <v>93</v>
      </c>
      <c r="F11" s="98">
        <f t="shared" si="1"/>
        <v>45021.96</v>
      </c>
      <c r="G11" s="98">
        <v>45021.96</v>
      </c>
      <c r="H11" s="60"/>
    </row>
    <row r="12" ht="22.5" customHeight="1" spans="2:8">
      <c r="B12" s="95">
        <v>210</v>
      </c>
      <c r="C12" s="95" t="s">
        <v>92</v>
      </c>
      <c r="D12" s="115" t="s">
        <v>89</v>
      </c>
      <c r="E12" s="116" t="s">
        <v>94</v>
      </c>
      <c r="F12" s="98">
        <f t="shared" si="1"/>
        <v>144542.04</v>
      </c>
      <c r="G12" s="98">
        <v>144542.04</v>
      </c>
      <c r="H12" s="60"/>
    </row>
    <row r="13" ht="22.5" customHeight="1" spans="2:8">
      <c r="B13" s="95">
        <v>210</v>
      </c>
      <c r="C13" s="95" t="s">
        <v>92</v>
      </c>
      <c r="D13" s="115" t="s">
        <v>95</v>
      </c>
      <c r="E13" s="118" t="s">
        <v>96</v>
      </c>
      <c r="F13" s="98">
        <f t="shared" si="1"/>
        <v>16821</v>
      </c>
      <c r="G13" s="98">
        <v>16821</v>
      </c>
      <c r="H13" s="60"/>
    </row>
    <row r="14" ht="22.5" customHeight="1" spans="2:8">
      <c r="B14" s="119">
        <v>213</v>
      </c>
      <c r="C14" s="119" t="s">
        <v>86</v>
      </c>
      <c r="D14" s="120" t="s">
        <v>87</v>
      </c>
      <c r="E14" s="116" t="s">
        <v>97</v>
      </c>
      <c r="F14" s="98">
        <f t="shared" si="1"/>
        <v>701252.68</v>
      </c>
      <c r="G14" s="98">
        <v>701252.68</v>
      </c>
      <c r="H14" s="121"/>
    </row>
    <row r="15" ht="22.5" customHeight="1" spans="2:8">
      <c r="B15" s="119">
        <v>213</v>
      </c>
      <c r="C15" s="122" t="s">
        <v>86</v>
      </c>
      <c r="D15" s="123" t="s">
        <v>185</v>
      </c>
      <c r="E15" s="118" t="s">
        <v>98</v>
      </c>
      <c r="F15" s="98">
        <f t="shared" si="1"/>
        <v>2269081.16</v>
      </c>
      <c r="G15" s="98">
        <v>2269081.16</v>
      </c>
      <c r="H15" s="124"/>
    </row>
    <row r="16" ht="22.5" customHeight="1" spans="2:8">
      <c r="B16" s="122">
        <v>221</v>
      </c>
      <c r="C16" s="122" t="s">
        <v>89</v>
      </c>
      <c r="D16" s="123" t="s">
        <v>87</v>
      </c>
      <c r="E16" s="125" t="s">
        <v>99</v>
      </c>
      <c r="F16" s="126">
        <f t="shared" si="1"/>
        <v>298440</v>
      </c>
      <c r="G16" s="98">
        <v>298440</v>
      </c>
      <c r="H16" s="124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style="73" customWidth="1"/>
    <col min="2" max="3" width="6.15833333333333" style="73" customWidth="1"/>
    <col min="4" max="4" width="13.875" style="73" customWidth="1"/>
    <col min="5" max="5" width="29.5" style="73" customWidth="1"/>
    <col min="6" max="8" width="17.375" style="73" customWidth="1"/>
    <col min="9" max="9" width="1.53333333333333" style="73" customWidth="1"/>
    <col min="10" max="10" width="9.76666666666667" style="73" customWidth="1"/>
    <col min="11" max="16384" width="10" style="73"/>
  </cols>
  <sheetData>
    <row r="1" ht="25" customHeight="1" spans="1:9">
      <c r="A1" s="89"/>
      <c r="B1" s="2"/>
      <c r="C1" s="2"/>
      <c r="D1" s="90"/>
      <c r="E1" s="90"/>
      <c r="F1" s="74"/>
      <c r="G1" s="74"/>
      <c r="H1" s="91" t="s">
        <v>186</v>
      </c>
      <c r="I1" s="112"/>
    </row>
    <row r="2" ht="22.8" customHeight="1" spans="1:9">
      <c r="A2" s="74"/>
      <c r="B2" s="78" t="s">
        <v>187</v>
      </c>
      <c r="C2" s="78"/>
      <c r="D2" s="78"/>
      <c r="E2" s="78"/>
      <c r="F2" s="78"/>
      <c r="G2" s="78"/>
      <c r="H2" s="78"/>
      <c r="I2" s="112"/>
    </row>
    <row r="3" ht="19.55" customHeight="1" spans="1:9">
      <c r="A3" s="79"/>
      <c r="B3" s="80" t="s">
        <v>6</v>
      </c>
      <c r="C3" s="80"/>
      <c r="D3" s="80"/>
      <c r="E3" s="80"/>
      <c r="G3" s="79"/>
      <c r="H3" s="92" t="s">
        <v>7</v>
      </c>
      <c r="I3" s="112"/>
    </row>
    <row r="4" ht="24.4" customHeight="1" spans="1:9">
      <c r="A4" s="77"/>
      <c r="B4" s="57" t="s">
        <v>10</v>
      </c>
      <c r="C4" s="57"/>
      <c r="D4" s="57"/>
      <c r="E4" s="57"/>
      <c r="F4" s="57" t="s">
        <v>77</v>
      </c>
      <c r="G4" s="57"/>
      <c r="H4" s="57"/>
      <c r="I4" s="112"/>
    </row>
    <row r="5" ht="24.4" customHeight="1" spans="1:9">
      <c r="A5" s="77"/>
      <c r="B5" s="57" t="s">
        <v>81</v>
      </c>
      <c r="C5" s="57"/>
      <c r="D5" s="57" t="s">
        <v>71</v>
      </c>
      <c r="E5" s="57" t="s">
        <v>82</v>
      </c>
      <c r="F5" s="57" t="s">
        <v>60</v>
      </c>
      <c r="G5" s="57" t="s">
        <v>188</v>
      </c>
      <c r="H5" s="57" t="s">
        <v>189</v>
      </c>
      <c r="I5" s="112"/>
    </row>
    <row r="6" ht="24.4" customHeight="1" spans="1:9">
      <c r="A6" s="75"/>
      <c r="B6" s="57" t="s">
        <v>83</v>
      </c>
      <c r="C6" s="57" t="s">
        <v>84</v>
      </c>
      <c r="D6" s="57"/>
      <c r="E6" s="57"/>
      <c r="F6" s="57"/>
      <c r="G6" s="57"/>
      <c r="H6" s="57"/>
      <c r="I6" s="112"/>
    </row>
    <row r="7" ht="22.8" customHeight="1" spans="1:9">
      <c r="A7" s="77"/>
      <c r="B7" s="93"/>
      <c r="C7" s="93"/>
      <c r="D7" s="93"/>
      <c r="E7" s="93" t="s">
        <v>73</v>
      </c>
      <c r="F7" s="94">
        <f t="shared" ref="F7:H7" si="0">SUM(F8:F28)</f>
        <v>3978530.04</v>
      </c>
      <c r="G7" s="94">
        <f t="shared" si="0"/>
        <v>3695946.24</v>
      </c>
      <c r="H7" s="94">
        <f t="shared" si="0"/>
        <v>282583.8</v>
      </c>
      <c r="I7" s="112"/>
    </row>
    <row r="8" ht="22.8" customHeight="1" spans="1:9">
      <c r="A8" s="77"/>
      <c r="B8" s="71">
        <v>301</v>
      </c>
      <c r="C8" s="95" t="s">
        <v>87</v>
      </c>
      <c r="D8" s="71">
        <v>306001</v>
      </c>
      <c r="E8" s="96" t="s">
        <v>152</v>
      </c>
      <c r="F8" s="97">
        <f>G8+H8</f>
        <v>1440072</v>
      </c>
      <c r="G8" s="98">
        <v>1440072</v>
      </c>
      <c r="H8" s="99"/>
      <c r="I8" s="112"/>
    </row>
    <row r="9" ht="22.8" customHeight="1" spans="1:9">
      <c r="A9" s="77"/>
      <c r="B9" s="71">
        <v>301</v>
      </c>
      <c r="C9" s="95" t="s">
        <v>95</v>
      </c>
      <c r="D9" s="71">
        <v>306001</v>
      </c>
      <c r="E9" s="100" t="s">
        <v>153</v>
      </c>
      <c r="F9" s="97">
        <f t="shared" ref="F9:F28" si="1">G9+H9</f>
        <v>234782</v>
      </c>
      <c r="G9" s="98">
        <v>234782</v>
      </c>
      <c r="H9" s="99"/>
      <c r="I9" s="112"/>
    </row>
    <row r="10" ht="22.8" customHeight="1" spans="1:9">
      <c r="A10" s="77"/>
      <c r="B10" s="71">
        <v>301</v>
      </c>
      <c r="C10" s="95" t="s">
        <v>154</v>
      </c>
      <c r="D10" s="71">
        <v>306001</v>
      </c>
      <c r="E10" s="101" t="s">
        <v>155</v>
      </c>
      <c r="F10" s="97">
        <f t="shared" si="1"/>
        <v>860085</v>
      </c>
      <c r="G10" s="98">
        <v>860085</v>
      </c>
      <c r="H10" s="99"/>
      <c r="I10" s="112"/>
    </row>
    <row r="11" ht="22.8" customHeight="1" spans="1:9">
      <c r="A11" s="77"/>
      <c r="B11" s="71">
        <v>301</v>
      </c>
      <c r="C11" s="95" t="s">
        <v>156</v>
      </c>
      <c r="D11" s="71">
        <v>306001</v>
      </c>
      <c r="E11" s="102" t="s">
        <v>157</v>
      </c>
      <c r="F11" s="97">
        <f t="shared" si="1"/>
        <v>478716</v>
      </c>
      <c r="G11" s="98">
        <v>478716</v>
      </c>
      <c r="H11" s="99"/>
      <c r="I11" s="112"/>
    </row>
    <row r="12" ht="22.5" customHeight="1" spans="1:9">
      <c r="A12" s="77"/>
      <c r="B12" s="71">
        <v>301</v>
      </c>
      <c r="C12" s="95" t="s">
        <v>158</v>
      </c>
      <c r="D12" s="71">
        <v>306001</v>
      </c>
      <c r="E12" s="101" t="s">
        <v>159</v>
      </c>
      <c r="F12" s="97">
        <f t="shared" si="1"/>
        <v>189564</v>
      </c>
      <c r="G12" s="98">
        <v>189564</v>
      </c>
      <c r="H12" s="99"/>
      <c r="I12" s="112"/>
    </row>
    <row r="13" ht="22.8" customHeight="1" spans="1:9">
      <c r="A13" s="77"/>
      <c r="B13" s="71">
        <v>301</v>
      </c>
      <c r="C13" s="95" t="s">
        <v>92</v>
      </c>
      <c r="D13" s="71">
        <v>306001</v>
      </c>
      <c r="E13" s="101" t="s">
        <v>160</v>
      </c>
      <c r="F13" s="97">
        <f t="shared" si="1"/>
        <v>14418</v>
      </c>
      <c r="G13" s="98">
        <v>14418</v>
      </c>
      <c r="H13" s="99"/>
      <c r="I13" s="112"/>
    </row>
    <row r="14" ht="22.8" customHeight="1" spans="1:9">
      <c r="A14" s="77"/>
      <c r="B14" s="71">
        <v>301</v>
      </c>
      <c r="C14" s="95" t="s">
        <v>161</v>
      </c>
      <c r="D14" s="71">
        <v>306001</v>
      </c>
      <c r="E14" s="101" t="s">
        <v>162</v>
      </c>
      <c r="F14" s="97">
        <f t="shared" si="1"/>
        <v>40511.04</v>
      </c>
      <c r="G14" s="98">
        <v>40511.04</v>
      </c>
      <c r="H14" s="99"/>
      <c r="I14" s="112"/>
    </row>
    <row r="15" ht="22.8" customHeight="1" spans="1:9">
      <c r="A15" s="77"/>
      <c r="B15" s="71">
        <v>301</v>
      </c>
      <c r="C15" s="95" t="s">
        <v>163</v>
      </c>
      <c r="D15" s="71">
        <v>306001</v>
      </c>
      <c r="E15" s="101" t="s">
        <v>99</v>
      </c>
      <c r="F15" s="97">
        <f t="shared" si="1"/>
        <v>298440</v>
      </c>
      <c r="G15" s="98">
        <v>298440</v>
      </c>
      <c r="H15" s="103"/>
      <c r="I15" s="112"/>
    </row>
    <row r="16" ht="22.8" customHeight="1" spans="1:9">
      <c r="A16" s="77"/>
      <c r="B16" s="71">
        <v>301</v>
      </c>
      <c r="C16" s="95" t="s">
        <v>164</v>
      </c>
      <c r="D16" s="71">
        <v>306001</v>
      </c>
      <c r="E16" s="101" t="s">
        <v>165</v>
      </c>
      <c r="F16" s="97">
        <f t="shared" si="1"/>
        <v>9600</v>
      </c>
      <c r="G16" s="98">
        <v>9600</v>
      </c>
      <c r="H16" s="104"/>
      <c r="I16" s="112"/>
    </row>
    <row r="17" ht="22.5" customHeight="1" spans="1:9">
      <c r="A17" s="105"/>
      <c r="B17" s="71">
        <v>302</v>
      </c>
      <c r="C17" s="95" t="s">
        <v>87</v>
      </c>
      <c r="D17" s="71">
        <v>306001</v>
      </c>
      <c r="E17" s="101" t="s">
        <v>166</v>
      </c>
      <c r="F17" s="97">
        <f t="shared" si="1"/>
        <v>80500</v>
      </c>
      <c r="G17" s="106"/>
      <c r="H17" s="98">
        <v>80500</v>
      </c>
      <c r="I17" s="113"/>
    </row>
    <row r="18" ht="22.5" customHeight="1" spans="2:8">
      <c r="B18" s="71">
        <v>302</v>
      </c>
      <c r="C18" s="95" t="s">
        <v>167</v>
      </c>
      <c r="D18" s="71">
        <v>306001</v>
      </c>
      <c r="E18" s="101" t="s">
        <v>168</v>
      </c>
      <c r="F18" s="97">
        <f t="shared" si="1"/>
        <v>4000</v>
      </c>
      <c r="G18" s="107"/>
      <c r="H18" s="98">
        <v>4000</v>
      </c>
    </row>
    <row r="19" ht="22.5" customHeight="1" spans="2:8">
      <c r="B19" s="71">
        <v>302</v>
      </c>
      <c r="C19" s="95" t="s">
        <v>154</v>
      </c>
      <c r="D19" s="71">
        <v>306001</v>
      </c>
      <c r="E19" s="101" t="s">
        <v>169</v>
      </c>
      <c r="F19" s="97">
        <f t="shared" si="1"/>
        <v>10750</v>
      </c>
      <c r="G19" s="107"/>
      <c r="H19" s="98">
        <v>10750</v>
      </c>
    </row>
    <row r="20" ht="22.5" customHeight="1" spans="2:8">
      <c r="B20" s="71">
        <v>302</v>
      </c>
      <c r="C20" s="95" t="s">
        <v>92</v>
      </c>
      <c r="D20" s="71">
        <v>306001</v>
      </c>
      <c r="E20" s="101" t="s">
        <v>170</v>
      </c>
      <c r="F20" s="97">
        <f t="shared" si="1"/>
        <v>60000</v>
      </c>
      <c r="G20" s="107"/>
      <c r="H20" s="98">
        <v>60000</v>
      </c>
    </row>
    <row r="21" ht="22.5" customHeight="1" spans="2:8">
      <c r="B21" s="71">
        <v>302</v>
      </c>
      <c r="C21" s="95" t="s">
        <v>171</v>
      </c>
      <c r="D21" s="71">
        <v>306001</v>
      </c>
      <c r="E21" s="101" t="s">
        <v>172</v>
      </c>
      <c r="F21" s="97">
        <f t="shared" si="1"/>
        <v>13000</v>
      </c>
      <c r="G21" s="107"/>
      <c r="H21" s="98">
        <v>13000</v>
      </c>
    </row>
    <row r="22" ht="22.5" customHeight="1" spans="2:8">
      <c r="B22" s="71">
        <v>302</v>
      </c>
      <c r="C22" s="95" t="s">
        <v>173</v>
      </c>
      <c r="D22" s="71">
        <v>306001</v>
      </c>
      <c r="E22" s="101" t="s">
        <v>174</v>
      </c>
      <c r="F22" s="97">
        <f t="shared" si="1"/>
        <v>32373.08</v>
      </c>
      <c r="G22" s="107"/>
      <c r="H22" s="98">
        <v>32373.08</v>
      </c>
    </row>
    <row r="23" ht="22.5" customHeight="1" spans="2:8">
      <c r="B23" s="71">
        <v>302</v>
      </c>
      <c r="C23" s="95" t="s">
        <v>175</v>
      </c>
      <c r="D23" s="71">
        <v>306001</v>
      </c>
      <c r="E23" s="101" t="s">
        <v>176</v>
      </c>
      <c r="F23" s="97">
        <f t="shared" si="1"/>
        <v>27510.72</v>
      </c>
      <c r="G23" s="107"/>
      <c r="H23" s="98">
        <v>27510.72</v>
      </c>
    </row>
    <row r="24" ht="22.5" customHeight="1" spans="2:8">
      <c r="B24" s="71">
        <v>302</v>
      </c>
      <c r="C24" s="108">
        <v>39</v>
      </c>
      <c r="D24" s="71">
        <v>306001</v>
      </c>
      <c r="E24" s="101" t="s">
        <v>177</v>
      </c>
      <c r="F24" s="97">
        <f t="shared" si="1"/>
        <v>36000</v>
      </c>
      <c r="G24" s="107"/>
      <c r="H24" s="98">
        <v>36000</v>
      </c>
    </row>
    <row r="25" ht="22.5" customHeight="1" spans="2:8">
      <c r="B25" s="71">
        <v>302</v>
      </c>
      <c r="C25" s="95" t="s">
        <v>164</v>
      </c>
      <c r="D25" s="71">
        <v>306001</v>
      </c>
      <c r="E25" s="101" t="s">
        <v>178</v>
      </c>
      <c r="F25" s="97">
        <f t="shared" si="1"/>
        <v>18450</v>
      </c>
      <c r="G25" s="109"/>
      <c r="H25" s="98">
        <v>18450</v>
      </c>
    </row>
    <row r="26" ht="22.5" customHeight="1" spans="2:8">
      <c r="B26" s="71">
        <v>303</v>
      </c>
      <c r="C26" s="95" t="s">
        <v>89</v>
      </c>
      <c r="D26" s="71">
        <v>306001</v>
      </c>
      <c r="E26" s="101" t="s">
        <v>179</v>
      </c>
      <c r="F26" s="97">
        <f t="shared" si="1"/>
        <v>21355.2</v>
      </c>
      <c r="G26" s="98">
        <v>21355.2</v>
      </c>
      <c r="H26" s="110"/>
    </row>
    <row r="27" ht="22.5" customHeight="1" spans="2:8">
      <c r="B27" s="71">
        <v>303</v>
      </c>
      <c r="C27" s="95" t="s">
        <v>86</v>
      </c>
      <c r="D27" s="71">
        <v>306001</v>
      </c>
      <c r="E27" s="101" t="s">
        <v>180</v>
      </c>
      <c r="F27" s="97">
        <f t="shared" si="1"/>
        <v>2000</v>
      </c>
      <c r="G27" s="98">
        <v>2000</v>
      </c>
      <c r="H27" s="111"/>
    </row>
    <row r="28" ht="22.5" customHeight="1" spans="2:8">
      <c r="B28" s="71">
        <v>303</v>
      </c>
      <c r="C28" s="95" t="s">
        <v>164</v>
      </c>
      <c r="D28" s="71">
        <v>306001</v>
      </c>
      <c r="E28" s="101" t="s">
        <v>181</v>
      </c>
      <c r="F28" s="97">
        <f t="shared" si="1"/>
        <v>106403</v>
      </c>
      <c r="G28" s="98">
        <v>106403</v>
      </c>
      <c r="H28" s="11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9"/>
  <sheetViews>
    <sheetView workbookViewId="0">
      <pane ySplit="5" topLeftCell="A6" activePane="bottomLeft" state="frozen"/>
      <selection/>
      <selection pane="bottomLeft" activeCell="D11" sqref="D11"/>
    </sheetView>
  </sheetViews>
  <sheetFormatPr defaultColWidth="10" defaultRowHeight="13.5" outlineLevelCol="7"/>
  <cols>
    <col min="1" max="1" width="1.53333333333333" style="73" customWidth="1"/>
    <col min="2" max="4" width="6.625" style="73" customWidth="1"/>
    <col min="5" max="5" width="26.625" style="73" customWidth="1"/>
    <col min="6" max="6" width="48.625" style="73" customWidth="1"/>
    <col min="7" max="7" width="26.625" style="73" customWidth="1"/>
    <col min="8" max="8" width="1.53333333333333" style="73" customWidth="1"/>
    <col min="9" max="10" width="9.76666666666667" style="73" customWidth="1"/>
    <col min="11" max="16384" width="10" style="73"/>
  </cols>
  <sheetData>
    <row r="1" ht="25" customHeight="1" spans="1:8">
      <c r="A1" s="74"/>
      <c r="B1" s="2"/>
      <c r="C1" s="2"/>
      <c r="D1" s="2"/>
      <c r="E1" s="75"/>
      <c r="F1" s="75"/>
      <c r="G1" s="76" t="s">
        <v>190</v>
      </c>
      <c r="H1" s="77"/>
    </row>
    <row r="2" ht="22.8" customHeight="1" spans="1:8">
      <c r="A2" s="74"/>
      <c r="B2" s="78" t="s">
        <v>191</v>
      </c>
      <c r="C2" s="78"/>
      <c r="D2" s="78"/>
      <c r="E2" s="78"/>
      <c r="F2" s="78"/>
      <c r="G2" s="78"/>
      <c r="H2" s="77" t="s">
        <v>4</v>
      </c>
    </row>
    <row r="3" ht="19.55" customHeight="1" spans="1:8">
      <c r="A3" s="79"/>
      <c r="B3" s="80" t="s">
        <v>6</v>
      </c>
      <c r="C3" s="80"/>
      <c r="D3" s="80"/>
      <c r="E3" s="80"/>
      <c r="F3" s="80"/>
      <c r="G3" s="81" t="s">
        <v>7</v>
      </c>
      <c r="H3" s="82"/>
    </row>
    <row r="4" ht="24.4" customHeight="1" spans="1:8">
      <c r="A4" s="83"/>
      <c r="B4" s="57" t="s">
        <v>81</v>
      </c>
      <c r="C4" s="57"/>
      <c r="D4" s="57"/>
      <c r="E4" s="57" t="s">
        <v>71</v>
      </c>
      <c r="F4" s="57" t="s">
        <v>82</v>
      </c>
      <c r="G4" s="57" t="s">
        <v>192</v>
      </c>
      <c r="H4" s="84"/>
    </row>
    <row r="5" ht="24.4" customHeight="1" spans="1:8">
      <c r="A5" s="83"/>
      <c r="B5" s="57" t="s">
        <v>83</v>
      </c>
      <c r="C5" s="57" t="s">
        <v>84</v>
      </c>
      <c r="D5" s="57" t="s">
        <v>85</v>
      </c>
      <c r="E5" s="57"/>
      <c r="F5" s="57"/>
      <c r="G5" s="57"/>
      <c r="H5" s="85"/>
    </row>
    <row r="6" ht="22.8" customHeight="1" spans="1:8">
      <c r="A6" s="86"/>
      <c r="B6" s="57"/>
      <c r="C6" s="57"/>
      <c r="D6" s="57"/>
      <c r="E6" s="57"/>
      <c r="F6" s="57" t="s">
        <v>73</v>
      </c>
      <c r="G6" s="60"/>
      <c r="H6" s="87"/>
    </row>
    <row r="7" ht="22.8" customHeight="1" spans="1:8">
      <c r="A7" s="86"/>
      <c r="B7" s="57"/>
      <c r="C7" s="57"/>
      <c r="D7" s="57"/>
      <c r="E7" s="71"/>
      <c r="F7" s="88"/>
      <c r="G7" s="60"/>
      <c r="H7" s="87"/>
    </row>
    <row r="9" spans="2:2">
      <c r="B9" s="73" t="s">
        <v>193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 outlineLevelRow="7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1"/>
      <c r="B1" s="2"/>
      <c r="C1" s="52"/>
      <c r="D1" s="53"/>
      <c r="E1" s="53"/>
      <c r="F1" s="53"/>
      <c r="G1" s="53"/>
      <c r="H1" s="53"/>
      <c r="I1" s="63" t="s">
        <v>194</v>
      </c>
      <c r="J1" s="56"/>
    </row>
    <row r="2" ht="22.8" customHeight="1" spans="1:10">
      <c r="A2" s="51"/>
      <c r="B2" s="3" t="s">
        <v>195</v>
      </c>
      <c r="C2" s="3"/>
      <c r="D2" s="3"/>
      <c r="E2" s="3"/>
      <c r="F2" s="3"/>
      <c r="G2" s="3"/>
      <c r="H2" s="3"/>
      <c r="I2" s="3"/>
      <c r="J2" s="56" t="s">
        <v>4</v>
      </c>
    </row>
    <row r="3" ht="19.55" customHeight="1" spans="1:10">
      <c r="A3" s="54"/>
      <c r="B3" s="55" t="s">
        <v>6</v>
      </c>
      <c r="C3" s="55"/>
      <c r="D3" s="64"/>
      <c r="E3" s="64"/>
      <c r="F3" s="64"/>
      <c r="G3" s="64"/>
      <c r="H3" s="64"/>
      <c r="I3" s="64" t="s">
        <v>7</v>
      </c>
      <c r="J3" s="65"/>
    </row>
    <row r="4" ht="24.4" customHeight="1" spans="1:10">
      <c r="A4" s="56"/>
      <c r="B4" s="57" t="s">
        <v>196</v>
      </c>
      <c r="C4" s="57" t="s">
        <v>82</v>
      </c>
      <c r="D4" s="57" t="s">
        <v>197</v>
      </c>
      <c r="E4" s="57"/>
      <c r="F4" s="57"/>
      <c r="G4" s="57"/>
      <c r="H4" s="57"/>
      <c r="I4" s="57"/>
      <c r="J4" s="66"/>
    </row>
    <row r="5" ht="24.4" customHeight="1" spans="1:10">
      <c r="A5" s="58"/>
      <c r="B5" s="57"/>
      <c r="C5" s="57"/>
      <c r="D5" s="57" t="s">
        <v>60</v>
      </c>
      <c r="E5" s="70" t="s">
        <v>198</v>
      </c>
      <c r="F5" s="57" t="s">
        <v>199</v>
      </c>
      <c r="G5" s="57"/>
      <c r="H5" s="57"/>
      <c r="I5" s="57" t="s">
        <v>172</v>
      </c>
      <c r="J5" s="66"/>
    </row>
    <row r="6" ht="24.4" customHeight="1" spans="1:10">
      <c r="A6" s="58"/>
      <c r="B6" s="57"/>
      <c r="C6" s="57"/>
      <c r="D6" s="57"/>
      <c r="E6" s="70"/>
      <c r="F6" s="57" t="s">
        <v>149</v>
      </c>
      <c r="G6" s="57" t="s">
        <v>200</v>
      </c>
      <c r="H6" s="57" t="s">
        <v>201</v>
      </c>
      <c r="I6" s="57"/>
      <c r="J6" s="67"/>
    </row>
    <row r="7" ht="22.8" customHeight="1" spans="1:10">
      <c r="A7" s="59"/>
      <c r="B7" s="57"/>
      <c r="C7" s="57" t="s">
        <v>73</v>
      </c>
      <c r="D7" s="60"/>
      <c r="E7" s="60"/>
      <c r="F7" s="60"/>
      <c r="G7" s="60"/>
      <c r="H7" s="60"/>
      <c r="I7" s="60"/>
      <c r="J7" s="68"/>
    </row>
    <row r="8" ht="22.8" customHeight="1" spans="1:10">
      <c r="A8" s="59"/>
      <c r="B8" s="71">
        <v>306001</v>
      </c>
      <c r="C8" s="72" t="s">
        <v>0</v>
      </c>
      <c r="D8" s="8">
        <v>13000</v>
      </c>
      <c r="E8" s="60"/>
      <c r="F8" s="60"/>
      <c r="G8" s="60"/>
      <c r="H8" s="60"/>
      <c r="I8" s="8">
        <v>13000</v>
      </c>
      <c r="J8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0"/>
  <sheetViews>
    <sheetView workbookViewId="0">
      <pane ySplit="6" topLeftCell="A8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1"/>
      <c r="B1" s="2" t="s">
        <v>202</v>
      </c>
      <c r="C1" s="2"/>
      <c r="D1" s="2"/>
      <c r="E1" s="52"/>
      <c r="F1" s="52"/>
      <c r="G1" s="53"/>
      <c r="H1" s="53"/>
      <c r="I1" s="63" t="s">
        <v>203</v>
      </c>
      <c r="J1" s="56"/>
    </row>
    <row r="2" ht="22.8" customHeight="1" spans="1:10">
      <c r="A2" s="51"/>
      <c r="B2" s="3" t="s">
        <v>204</v>
      </c>
      <c r="C2" s="3"/>
      <c r="D2" s="3"/>
      <c r="E2" s="3"/>
      <c r="F2" s="3"/>
      <c r="G2" s="3"/>
      <c r="H2" s="3"/>
      <c r="I2" s="3"/>
      <c r="J2" s="56" t="s">
        <v>4</v>
      </c>
    </row>
    <row r="3" ht="19.55" customHeight="1" spans="1:10">
      <c r="A3" s="54"/>
      <c r="B3" s="55" t="s">
        <v>6</v>
      </c>
      <c r="C3" s="55"/>
      <c r="D3" s="55"/>
      <c r="E3" s="55"/>
      <c r="F3" s="55"/>
      <c r="G3" s="54"/>
      <c r="H3" s="54"/>
      <c r="I3" s="64" t="s">
        <v>7</v>
      </c>
      <c r="J3" s="65"/>
    </row>
    <row r="4" ht="24.4" customHeight="1" spans="1:10">
      <c r="A4" s="56"/>
      <c r="B4" s="57" t="s">
        <v>10</v>
      </c>
      <c r="C4" s="57"/>
      <c r="D4" s="57"/>
      <c r="E4" s="57"/>
      <c r="F4" s="57"/>
      <c r="G4" s="57" t="s">
        <v>205</v>
      </c>
      <c r="H4" s="57"/>
      <c r="I4" s="57"/>
      <c r="J4" s="66"/>
    </row>
    <row r="5" ht="24.4" customHeight="1" spans="1:10">
      <c r="A5" s="58"/>
      <c r="B5" s="57" t="s">
        <v>81</v>
      </c>
      <c r="C5" s="57"/>
      <c r="D5" s="57"/>
      <c r="E5" s="57" t="s">
        <v>71</v>
      </c>
      <c r="F5" s="57" t="s">
        <v>82</v>
      </c>
      <c r="G5" s="57" t="s">
        <v>60</v>
      </c>
      <c r="H5" s="57" t="s">
        <v>77</v>
      </c>
      <c r="I5" s="57" t="s">
        <v>78</v>
      </c>
      <c r="J5" s="66"/>
    </row>
    <row r="6" ht="24.4" customHeight="1" spans="1:10">
      <c r="A6" s="58"/>
      <c r="B6" s="57" t="s">
        <v>83</v>
      </c>
      <c r="C6" s="57" t="s">
        <v>84</v>
      </c>
      <c r="D6" s="57" t="s">
        <v>85</v>
      </c>
      <c r="E6" s="57"/>
      <c r="F6" s="57"/>
      <c r="G6" s="57"/>
      <c r="H6" s="57"/>
      <c r="I6" s="57"/>
      <c r="J6" s="67"/>
    </row>
    <row r="7" ht="22.8" customHeight="1" spans="1:10">
      <c r="A7" s="59"/>
      <c r="B7" s="57"/>
      <c r="C7" s="57"/>
      <c r="D7" s="57"/>
      <c r="E7" s="57"/>
      <c r="F7" s="57" t="s">
        <v>73</v>
      </c>
      <c r="G7" s="60"/>
      <c r="H7" s="60"/>
      <c r="I7" s="60"/>
      <c r="J7" s="68"/>
    </row>
    <row r="8" ht="22.8" customHeight="1" spans="1:10">
      <c r="A8" s="59"/>
      <c r="B8" s="57"/>
      <c r="C8" s="57"/>
      <c r="D8" s="57"/>
      <c r="E8" s="57"/>
      <c r="F8" s="57"/>
      <c r="G8" s="60"/>
      <c r="H8" s="60"/>
      <c r="I8" s="60"/>
      <c r="J8" s="68"/>
    </row>
    <row r="10" spans="2:2">
      <c r="B10" t="s">
        <v>193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3"/>
  <sheetViews>
    <sheetView workbookViewId="0">
      <pane ySplit="6" topLeftCell="A11" activePane="bottomLeft" state="frozen"/>
      <selection/>
      <selection pane="bottomLeft" activeCell="D19" sqref="D19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1"/>
      <c r="B1" s="2"/>
      <c r="C1" s="52"/>
      <c r="D1" s="53"/>
      <c r="E1" s="53"/>
      <c r="F1" s="53"/>
      <c r="G1" s="53"/>
      <c r="H1" s="53"/>
      <c r="I1" s="63" t="s">
        <v>206</v>
      </c>
      <c r="J1" s="56"/>
    </row>
    <row r="2" ht="22.8" customHeight="1" spans="1:10">
      <c r="A2" s="51"/>
      <c r="B2" s="3" t="s">
        <v>207</v>
      </c>
      <c r="C2" s="3"/>
      <c r="D2" s="3"/>
      <c r="E2" s="3"/>
      <c r="F2" s="3"/>
      <c r="G2" s="3"/>
      <c r="H2" s="3"/>
      <c r="I2" s="3"/>
      <c r="J2" s="56" t="s">
        <v>4</v>
      </c>
    </row>
    <row r="3" ht="19.55" customHeight="1" spans="1:10">
      <c r="A3" s="54"/>
      <c r="B3" s="55" t="s">
        <v>6</v>
      </c>
      <c r="C3" s="55"/>
      <c r="D3" s="64"/>
      <c r="E3" s="64"/>
      <c r="F3" s="64"/>
      <c r="G3" s="64"/>
      <c r="H3" s="64"/>
      <c r="I3" s="64" t="s">
        <v>208</v>
      </c>
      <c r="J3" s="65"/>
    </row>
    <row r="4" ht="24.4" customHeight="1" spans="1:10">
      <c r="A4" s="56"/>
      <c r="B4" s="57" t="s">
        <v>196</v>
      </c>
      <c r="C4" s="57" t="s">
        <v>82</v>
      </c>
      <c r="D4" s="57" t="s">
        <v>197</v>
      </c>
      <c r="E4" s="57"/>
      <c r="F4" s="57"/>
      <c r="G4" s="57"/>
      <c r="H4" s="57"/>
      <c r="I4" s="57"/>
      <c r="J4" s="66"/>
    </row>
    <row r="5" ht="24.4" customHeight="1" spans="1:10">
      <c r="A5" s="58"/>
      <c r="B5" s="57"/>
      <c r="C5" s="57"/>
      <c r="D5" s="57" t="s">
        <v>60</v>
      </c>
      <c r="E5" s="70" t="s">
        <v>198</v>
      </c>
      <c r="F5" s="57" t="s">
        <v>199</v>
      </c>
      <c r="G5" s="57"/>
      <c r="H5" s="57"/>
      <c r="I5" s="57" t="s">
        <v>172</v>
      </c>
      <c r="J5" s="66"/>
    </row>
    <row r="6" ht="24.4" customHeight="1" spans="1:10">
      <c r="A6" s="58"/>
      <c r="B6" s="57"/>
      <c r="C6" s="57"/>
      <c r="D6" s="57"/>
      <c r="E6" s="70"/>
      <c r="F6" s="57" t="s">
        <v>149</v>
      </c>
      <c r="G6" s="57" t="s">
        <v>200</v>
      </c>
      <c r="H6" s="57" t="s">
        <v>201</v>
      </c>
      <c r="I6" s="57"/>
      <c r="J6" s="67"/>
    </row>
    <row r="7" ht="22.8" customHeight="1" spans="1:10">
      <c r="A7" s="59"/>
      <c r="B7" s="57"/>
      <c r="C7" s="57" t="s">
        <v>73</v>
      </c>
      <c r="D7" s="60"/>
      <c r="E7" s="60"/>
      <c r="F7" s="60"/>
      <c r="G7" s="60"/>
      <c r="H7" s="60"/>
      <c r="I7" s="60"/>
      <c r="J7" s="68"/>
    </row>
    <row r="8" ht="22.8" customHeight="1" spans="1:10">
      <c r="A8" s="59"/>
      <c r="B8" s="57"/>
      <c r="C8" s="57"/>
      <c r="D8" s="60"/>
      <c r="E8" s="60"/>
      <c r="F8" s="60"/>
      <c r="G8" s="60"/>
      <c r="H8" s="60"/>
      <c r="I8" s="60"/>
      <c r="J8" s="68"/>
    </row>
    <row r="9" ht="22.8" customHeight="1" spans="1:10">
      <c r="A9" s="59"/>
      <c r="B9" s="57"/>
      <c r="C9" s="57"/>
      <c r="D9" s="60"/>
      <c r="E9" s="60"/>
      <c r="F9" s="60"/>
      <c r="G9" s="60"/>
      <c r="H9" s="60"/>
      <c r="I9" s="60"/>
      <c r="J9" s="68"/>
    </row>
    <row r="10" ht="22.8" customHeight="1" spans="1:10">
      <c r="A10" s="59"/>
      <c r="B10" s="57"/>
      <c r="C10" s="57"/>
      <c r="D10" s="60"/>
      <c r="E10" s="60"/>
      <c r="F10" s="60"/>
      <c r="G10" s="60"/>
      <c r="H10" s="60"/>
      <c r="I10" s="60"/>
      <c r="J10" s="68"/>
    </row>
    <row r="11" ht="22.8" customHeight="1" spans="1:10">
      <c r="A11" s="59"/>
      <c r="B11" s="57"/>
      <c r="C11" s="57" t="s">
        <v>60</v>
      </c>
      <c r="D11" s="60"/>
      <c r="E11" s="60"/>
      <c r="F11" s="60"/>
      <c r="G11" s="60"/>
      <c r="H11" s="60"/>
      <c r="I11" s="60"/>
      <c r="J11" s="68"/>
    </row>
    <row r="13" spans="2:2">
      <c r="B13" t="s">
        <v>193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1"/>
      <c r="B1" s="2" t="s">
        <v>209</v>
      </c>
      <c r="C1" s="2"/>
      <c r="D1" s="2"/>
      <c r="E1" s="52"/>
      <c r="F1" s="52"/>
      <c r="G1" s="53"/>
      <c r="H1" s="53"/>
      <c r="I1" s="63" t="s">
        <v>210</v>
      </c>
      <c r="J1" s="56"/>
    </row>
    <row r="2" ht="22.8" customHeight="1" spans="1:10">
      <c r="A2" s="51"/>
      <c r="B2" s="3" t="s">
        <v>211</v>
      </c>
      <c r="C2" s="3"/>
      <c r="D2" s="3"/>
      <c r="E2" s="3"/>
      <c r="F2" s="3"/>
      <c r="G2" s="3"/>
      <c r="H2" s="3"/>
      <c r="I2" s="3"/>
      <c r="J2" s="56" t="s">
        <v>4</v>
      </c>
    </row>
    <row r="3" ht="19.55" customHeight="1" spans="1:10">
      <c r="A3" s="54"/>
      <c r="B3" s="55" t="s">
        <v>6</v>
      </c>
      <c r="C3" s="55"/>
      <c r="D3" s="55"/>
      <c r="E3" s="55"/>
      <c r="F3" s="55"/>
      <c r="G3" s="54"/>
      <c r="H3" s="54"/>
      <c r="I3" s="64" t="s">
        <v>208</v>
      </c>
      <c r="J3" s="65"/>
    </row>
    <row r="4" ht="24.4" customHeight="1" spans="1:10">
      <c r="A4" s="56"/>
      <c r="B4" s="57" t="s">
        <v>10</v>
      </c>
      <c r="C4" s="57"/>
      <c r="D4" s="57"/>
      <c r="E4" s="57"/>
      <c r="F4" s="57"/>
      <c r="G4" s="57" t="s">
        <v>212</v>
      </c>
      <c r="H4" s="57"/>
      <c r="I4" s="57"/>
      <c r="J4" s="66"/>
    </row>
    <row r="5" ht="24.4" customHeight="1" spans="1:10">
      <c r="A5" s="58"/>
      <c r="B5" s="57" t="s">
        <v>81</v>
      </c>
      <c r="C5" s="57"/>
      <c r="D5" s="57"/>
      <c r="E5" s="57" t="s">
        <v>71</v>
      </c>
      <c r="F5" s="57" t="s">
        <v>82</v>
      </c>
      <c r="G5" s="57" t="s">
        <v>60</v>
      </c>
      <c r="H5" s="57" t="s">
        <v>77</v>
      </c>
      <c r="I5" s="57" t="s">
        <v>78</v>
      </c>
      <c r="J5" s="66"/>
    </row>
    <row r="6" ht="24.4" customHeight="1" spans="1:10">
      <c r="A6" s="58"/>
      <c r="B6" s="57" t="s">
        <v>83</v>
      </c>
      <c r="C6" s="57" t="s">
        <v>84</v>
      </c>
      <c r="D6" s="57" t="s">
        <v>85</v>
      </c>
      <c r="E6" s="57"/>
      <c r="F6" s="57"/>
      <c r="G6" s="57"/>
      <c r="H6" s="57"/>
      <c r="I6" s="57"/>
      <c r="J6" s="67"/>
    </row>
    <row r="7" ht="22.8" customHeight="1" spans="1:10">
      <c r="A7" s="59"/>
      <c r="B7" s="57"/>
      <c r="C7" s="57"/>
      <c r="D7" s="57"/>
      <c r="E7" s="57"/>
      <c r="F7" s="57"/>
      <c r="G7" s="60"/>
      <c r="H7" s="60"/>
      <c r="I7" s="60"/>
      <c r="J7" s="68"/>
    </row>
    <row r="8" ht="9.75" customHeight="1" spans="1:10">
      <c r="A8" s="61"/>
      <c r="B8" s="62"/>
      <c r="C8" s="62"/>
      <c r="D8" s="62"/>
      <c r="E8" s="62"/>
      <c r="F8" s="61"/>
      <c r="G8" s="61"/>
      <c r="H8" s="61"/>
      <c r="I8" s="61"/>
      <c r="J8" s="69"/>
    </row>
    <row r="9" spans="2:2">
      <c r="B9" t="s">
        <v>193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5"/>
  <sheetViews>
    <sheetView topLeftCell="A3" workbookViewId="0">
      <selection activeCell="D26" sqref="D26"/>
    </sheetView>
  </sheetViews>
  <sheetFormatPr defaultColWidth="9" defaultRowHeight="13.5"/>
  <cols>
    <col min="1" max="1" width="9" style="1"/>
    <col min="2" max="2" width="9" style="17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9">
      <c r="A1" s="2"/>
      <c r="I1" s="1" t="s">
        <v>213</v>
      </c>
    </row>
    <row r="2" ht="19.5" spans="1:12">
      <c r="A2" s="18" t="s">
        <v>214</v>
      </c>
      <c r="B2" s="19"/>
      <c r="C2" s="19"/>
      <c r="D2" s="19"/>
      <c r="E2" s="19"/>
      <c r="F2" s="19"/>
      <c r="G2" s="19"/>
      <c r="H2" s="19"/>
      <c r="I2" s="45"/>
      <c r="J2" s="47"/>
      <c r="K2" s="47"/>
      <c r="L2" s="47"/>
    </row>
    <row r="3" spans="1:11">
      <c r="A3" s="20"/>
      <c r="B3" s="21"/>
      <c r="C3" s="20"/>
      <c r="D3" s="21"/>
      <c r="E3" s="21"/>
      <c r="F3" s="21"/>
      <c r="G3" s="21"/>
      <c r="H3" s="21"/>
      <c r="I3" s="46" t="s">
        <v>7</v>
      </c>
      <c r="J3" s="46"/>
      <c r="K3" s="46"/>
    </row>
    <row r="4" ht="25" customHeight="1" spans="1:12">
      <c r="A4" s="22" t="s">
        <v>215</v>
      </c>
      <c r="B4" s="22"/>
      <c r="C4" s="22"/>
      <c r="D4" s="22"/>
      <c r="E4" s="22"/>
      <c r="F4" s="22"/>
      <c r="G4" s="22"/>
      <c r="H4" s="22"/>
      <c r="I4" s="22"/>
      <c r="J4" s="48"/>
      <c r="K4" s="48"/>
      <c r="L4" s="48"/>
    </row>
    <row r="5" ht="25" customHeight="1" spans="1:12">
      <c r="A5" s="23" t="s">
        <v>216</v>
      </c>
      <c r="B5" s="24" t="s">
        <v>217</v>
      </c>
      <c r="C5" s="24"/>
      <c r="D5" s="24"/>
      <c r="E5" s="24"/>
      <c r="F5" s="24"/>
      <c r="G5" s="24"/>
      <c r="H5" s="24"/>
      <c r="I5" s="24"/>
      <c r="J5" s="49"/>
      <c r="K5" s="49"/>
      <c r="L5" s="49"/>
    </row>
    <row r="6" ht="25" customHeight="1" spans="1:12">
      <c r="A6" s="25" t="s">
        <v>218</v>
      </c>
      <c r="B6" s="24" t="s">
        <v>0</v>
      </c>
      <c r="C6" s="24"/>
      <c r="D6" s="24"/>
      <c r="E6" s="24"/>
      <c r="F6" s="24"/>
      <c r="G6" s="24"/>
      <c r="H6" s="24"/>
      <c r="I6" s="24"/>
      <c r="J6" s="49"/>
      <c r="K6" s="49"/>
      <c r="L6" s="49"/>
    </row>
    <row r="7" ht="25" customHeight="1" spans="1:12">
      <c r="A7" s="26" t="s">
        <v>219</v>
      </c>
      <c r="B7" s="27" t="s">
        <v>220</v>
      </c>
      <c r="C7" s="27"/>
      <c r="D7" s="27"/>
      <c r="E7" s="28"/>
      <c r="F7" s="28"/>
      <c r="G7" s="28"/>
      <c r="H7" s="28"/>
      <c r="I7" s="28"/>
      <c r="J7" s="49"/>
      <c r="K7" s="49"/>
      <c r="L7" s="49"/>
    </row>
    <row r="8" ht="25" customHeight="1" spans="1:12">
      <c r="A8" s="29"/>
      <c r="B8" s="27" t="s">
        <v>221</v>
      </c>
      <c r="C8" s="27"/>
      <c r="D8" s="27"/>
      <c r="E8" s="28"/>
      <c r="F8" s="28"/>
      <c r="G8" s="28"/>
      <c r="H8" s="28"/>
      <c r="I8" s="28"/>
      <c r="J8" s="49"/>
      <c r="K8" s="49"/>
      <c r="L8" s="49"/>
    </row>
    <row r="9" ht="25" customHeight="1" spans="1:12">
      <c r="A9" s="29"/>
      <c r="B9" s="27" t="s">
        <v>222</v>
      </c>
      <c r="C9" s="27"/>
      <c r="D9" s="27"/>
      <c r="E9" s="28"/>
      <c r="F9" s="28"/>
      <c r="G9" s="28"/>
      <c r="H9" s="28"/>
      <c r="I9" s="28"/>
      <c r="J9" s="49"/>
      <c r="K9" s="49"/>
      <c r="L9" s="49"/>
    </row>
    <row r="10" ht="25" customHeight="1" spans="1:12">
      <c r="A10" s="30" t="s">
        <v>223</v>
      </c>
      <c r="B10" s="31"/>
      <c r="C10" s="31"/>
      <c r="D10" s="31"/>
      <c r="E10" s="31"/>
      <c r="F10" s="31"/>
      <c r="G10" s="31"/>
      <c r="H10" s="31"/>
      <c r="I10" s="31"/>
      <c r="J10" s="49"/>
      <c r="K10" s="49"/>
      <c r="L10" s="49"/>
    </row>
    <row r="1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49"/>
      <c r="K11" s="49"/>
      <c r="L11" s="49"/>
    </row>
    <row r="12" ht="25" customHeight="1" spans="1:12">
      <c r="A12" s="29" t="s">
        <v>224</v>
      </c>
      <c r="B12" s="33" t="s">
        <v>225</v>
      </c>
      <c r="C12" s="33" t="s">
        <v>226</v>
      </c>
      <c r="D12" s="27" t="s">
        <v>227</v>
      </c>
      <c r="E12" s="27"/>
      <c r="F12" s="27" t="s">
        <v>228</v>
      </c>
      <c r="G12" s="27"/>
      <c r="H12" s="27"/>
      <c r="I12" s="27"/>
      <c r="J12" s="49"/>
      <c r="K12" s="49"/>
      <c r="L12" s="49"/>
    </row>
    <row r="13" ht="25" customHeight="1" spans="1:12">
      <c r="A13" s="29"/>
      <c r="B13" s="34" t="s">
        <v>229</v>
      </c>
      <c r="C13" s="34" t="s">
        <v>230</v>
      </c>
      <c r="D13" s="35"/>
      <c r="E13" s="35"/>
      <c r="F13" s="35"/>
      <c r="G13" s="35"/>
      <c r="H13" s="35"/>
      <c r="I13" s="35"/>
      <c r="J13" s="49"/>
      <c r="K13" s="49"/>
      <c r="L13" s="49"/>
    </row>
    <row r="14" ht="38" customHeight="1" spans="1:12">
      <c r="A14" s="29"/>
      <c r="B14" s="34"/>
      <c r="C14" s="34"/>
      <c r="D14" s="35"/>
      <c r="E14" s="35"/>
      <c r="F14" s="35"/>
      <c r="G14" s="35"/>
      <c r="H14" s="35"/>
      <c r="I14" s="35"/>
      <c r="J14" s="50"/>
      <c r="K14" s="50"/>
      <c r="L14" s="50"/>
    </row>
    <row r="15" spans="1:9">
      <c r="A15" s="29"/>
      <c r="B15" s="34"/>
      <c r="C15" s="34"/>
      <c r="D15" s="35"/>
      <c r="E15" s="35"/>
      <c r="F15" s="35"/>
      <c r="G15" s="35"/>
      <c r="H15" s="35"/>
      <c r="I15" s="35"/>
    </row>
    <row r="16" ht="14.25" spans="1:9">
      <c r="A16" s="29"/>
      <c r="B16" s="34"/>
      <c r="C16" s="34" t="s">
        <v>231</v>
      </c>
      <c r="D16" s="36"/>
      <c r="E16" s="36"/>
      <c r="F16" s="37"/>
      <c r="G16" s="35"/>
      <c r="H16" s="35"/>
      <c r="I16" s="35"/>
    </row>
    <row r="17" spans="1:9">
      <c r="A17" s="29"/>
      <c r="B17" s="34"/>
      <c r="C17" s="34" t="s">
        <v>232</v>
      </c>
      <c r="D17" s="35"/>
      <c r="E17" s="35"/>
      <c r="F17" s="35"/>
      <c r="G17" s="35"/>
      <c r="H17" s="35"/>
      <c r="I17" s="35"/>
    </row>
    <row r="18" ht="14.25" spans="1:9">
      <c r="A18" s="29"/>
      <c r="B18" s="34"/>
      <c r="C18" s="34" t="s">
        <v>233</v>
      </c>
      <c r="D18" s="36"/>
      <c r="E18" s="36"/>
      <c r="F18" s="37"/>
      <c r="G18" s="35"/>
      <c r="H18" s="35"/>
      <c r="I18" s="35"/>
    </row>
    <row r="19" ht="24" spans="1:9">
      <c r="A19" s="34"/>
      <c r="B19" s="38" t="s">
        <v>234</v>
      </c>
      <c r="C19" s="39" t="s">
        <v>235</v>
      </c>
      <c r="D19" s="40"/>
      <c r="E19" s="41"/>
      <c r="F19" s="40"/>
      <c r="G19" s="41"/>
      <c r="H19" s="41"/>
      <c r="I19" s="41"/>
    </row>
    <row r="20" ht="24" spans="1:9">
      <c r="A20" s="34"/>
      <c r="B20" s="38"/>
      <c r="C20" s="32" t="s">
        <v>236</v>
      </c>
      <c r="D20" s="37"/>
      <c r="E20" s="35"/>
      <c r="F20" s="37"/>
      <c r="G20" s="35"/>
      <c r="H20" s="35"/>
      <c r="I20" s="35"/>
    </row>
    <row r="21" ht="24" spans="1:9">
      <c r="A21" s="34"/>
      <c r="B21" s="38"/>
      <c r="C21" s="32" t="s">
        <v>237</v>
      </c>
      <c r="D21" s="42"/>
      <c r="E21" s="43"/>
      <c r="F21" s="44"/>
      <c r="G21" s="44"/>
      <c r="H21" s="44"/>
      <c r="I21" s="44"/>
    </row>
    <row r="22" ht="24" spans="1:9">
      <c r="A22" s="34"/>
      <c r="B22" s="38"/>
      <c r="C22" s="32" t="s">
        <v>238</v>
      </c>
      <c r="D22" s="42"/>
      <c r="E22" s="43"/>
      <c r="F22" s="44"/>
      <c r="G22" s="44"/>
      <c r="H22" s="44"/>
      <c r="I22" s="44"/>
    </row>
    <row r="23" ht="24" spans="1:9">
      <c r="A23" s="34"/>
      <c r="B23" s="34" t="s">
        <v>239</v>
      </c>
      <c r="C23" s="26" t="s">
        <v>240</v>
      </c>
      <c r="D23" s="37"/>
      <c r="E23" s="35"/>
      <c r="F23" s="37"/>
      <c r="G23" s="35"/>
      <c r="H23" s="35"/>
      <c r="I23" s="35"/>
    </row>
    <row r="25" spans="2:2">
      <c r="B25" s="17" t="s">
        <v>193</v>
      </c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5"/>
  <sheetViews>
    <sheetView workbookViewId="0">
      <selection activeCell="F29" sqref="F29"/>
    </sheetView>
  </sheetViews>
  <sheetFormatPr defaultColWidth="9" defaultRowHeight="13.5"/>
  <cols>
    <col min="1" max="1" width="10.125" customWidth="1"/>
    <col min="9" max="9" width="12.875" customWidth="1"/>
  </cols>
  <sheetData>
    <row r="1" ht="14.25" spans="1:9">
      <c r="A1" s="2"/>
      <c r="B1" s="17"/>
      <c r="C1" s="1"/>
      <c r="D1" s="1"/>
      <c r="E1" s="1"/>
      <c r="F1" s="1"/>
      <c r="G1" s="1"/>
      <c r="H1" s="1"/>
      <c r="I1" s="1" t="s">
        <v>241</v>
      </c>
    </row>
    <row r="2" ht="19.5" spans="1:9">
      <c r="A2" s="18" t="s">
        <v>214</v>
      </c>
      <c r="B2" s="19"/>
      <c r="C2" s="19"/>
      <c r="D2" s="19"/>
      <c r="E2" s="19"/>
      <c r="F2" s="19"/>
      <c r="G2" s="19"/>
      <c r="H2" s="19"/>
      <c r="I2" s="45"/>
    </row>
    <row r="3" spans="1:9">
      <c r="A3" s="20"/>
      <c r="B3" s="21"/>
      <c r="C3" s="20"/>
      <c r="D3" s="21"/>
      <c r="E3" s="21"/>
      <c r="F3" s="21"/>
      <c r="G3" s="21"/>
      <c r="H3" s="21"/>
      <c r="I3" s="46" t="s">
        <v>7</v>
      </c>
    </row>
    <row r="4" spans="1:9">
      <c r="A4" s="22" t="s">
        <v>215</v>
      </c>
      <c r="B4" s="22"/>
      <c r="C4" s="22"/>
      <c r="D4" s="22"/>
      <c r="E4" s="22"/>
      <c r="F4" s="22"/>
      <c r="G4" s="22"/>
      <c r="H4" s="22"/>
      <c r="I4" s="22"/>
    </row>
    <row r="5" ht="34" customHeight="1" spans="1:9">
      <c r="A5" s="23" t="s">
        <v>216</v>
      </c>
      <c r="B5" s="24" t="s">
        <v>217</v>
      </c>
      <c r="C5" s="24"/>
      <c r="D5" s="24"/>
      <c r="E5" s="24"/>
      <c r="F5" s="24"/>
      <c r="G5" s="24"/>
      <c r="H5" s="24"/>
      <c r="I5" s="24"/>
    </row>
    <row r="6" ht="26" customHeight="1" spans="1:9">
      <c r="A6" s="25" t="s">
        <v>218</v>
      </c>
      <c r="B6" s="24" t="s">
        <v>0</v>
      </c>
      <c r="C6" s="24"/>
      <c r="D6" s="24"/>
      <c r="E6" s="24"/>
      <c r="F6" s="24"/>
      <c r="G6" s="24"/>
      <c r="H6" s="24"/>
      <c r="I6" s="24"/>
    </row>
    <row r="7" ht="24" customHeight="1" spans="1:9">
      <c r="A7" s="26" t="s">
        <v>219</v>
      </c>
      <c r="B7" s="27" t="s">
        <v>220</v>
      </c>
      <c r="C7" s="27"/>
      <c r="D7" s="27"/>
      <c r="E7" s="28"/>
      <c r="F7" s="28"/>
      <c r="G7" s="28"/>
      <c r="H7" s="28"/>
      <c r="I7" s="28"/>
    </row>
    <row r="8" ht="22" customHeight="1" spans="1:9">
      <c r="A8" s="29"/>
      <c r="B8" s="27" t="s">
        <v>221</v>
      </c>
      <c r="C8" s="27"/>
      <c r="D8" s="27"/>
      <c r="E8" s="28"/>
      <c r="F8" s="28"/>
      <c r="G8" s="28"/>
      <c r="H8" s="28"/>
      <c r="I8" s="28"/>
    </row>
    <row r="9" ht="22" customHeight="1" spans="1:9">
      <c r="A9" s="29"/>
      <c r="B9" s="27" t="s">
        <v>222</v>
      </c>
      <c r="C9" s="27"/>
      <c r="D9" s="27"/>
      <c r="E9" s="28"/>
      <c r="F9" s="28"/>
      <c r="G9" s="28"/>
      <c r="H9" s="28"/>
      <c r="I9" s="28"/>
    </row>
    <row r="10" ht="22" customHeight="1" spans="1:9">
      <c r="A10" s="30" t="s">
        <v>223</v>
      </c>
      <c r="B10" s="31"/>
      <c r="C10" s="31"/>
      <c r="D10" s="31"/>
      <c r="E10" s="31"/>
      <c r="F10" s="31"/>
      <c r="G10" s="31"/>
      <c r="H10" s="31"/>
      <c r="I10" s="31"/>
    </row>
    <row r="11" ht="22" customHeight="1" spans="1:9">
      <c r="A11" s="32"/>
      <c r="B11" s="31"/>
      <c r="C11" s="31"/>
      <c r="D11" s="31"/>
      <c r="E11" s="31"/>
      <c r="F11" s="31"/>
      <c r="G11" s="31"/>
      <c r="H11" s="31"/>
      <c r="I11" s="31"/>
    </row>
    <row r="12" spans="1:9">
      <c r="A12" s="29" t="s">
        <v>224</v>
      </c>
      <c r="B12" s="33" t="s">
        <v>225</v>
      </c>
      <c r="C12" s="33" t="s">
        <v>226</v>
      </c>
      <c r="D12" s="27" t="s">
        <v>227</v>
      </c>
      <c r="E12" s="27"/>
      <c r="F12" s="27" t="s">
        <v>228</v>
      </c>
      <c r="G12" s="27"/>
      <c r="H12" s="27"/>
      <c r="I12" s="27"/>
    </row>
    <row r="13" spans="1:9">
      <c r="A13" s="29"/>
      <c r="B13" s="34" t="s">
        <v>229</v>
      </c>
      <c r="C13" s="34" t="s">
        <v>230</v>
      </c>
      <c r="D13" s="35"/>
      <c r="E13" s="35"/>
      <c r="F13" s="35"/>
      <c r="G13" s="35"/>
      <c r="H13" s="35"/>
      <c r="I13" s="35"/>
    </row>
    <row r="14" spans="1:9">
      <c r="A14" s="29"/>
      <c r="B14" s="34"/>
      <c r="C14" s="34"/>
      <c r="D14" s="35"/>
      <c r="E14" s="35"/>
      <c r="F14" s="35"/>
      <c r="G14" s="35"/>
      <c r="H14" s="35"/>
      <c r="I14" s="35"/>
    </row>
    <row r="15" spans="1:9">
      <c r="A15" s="29"/>
      <c r="B15" s="34"/>
      <c r="C15" s="34"/>
      <c r="D15" s="35"/>
      <c r="E15" s="35"/>
      <c r="F15" s="35"/>
      <c r="G15" s="35"/>
      <c r="H15" s="35"/>
      <c r="I15" s="35"/>
    </row>
    <row r="16" ht="14.25" spans="1:9">
      <c r="A16" s="29"/>
      <c r="B16" s="34"/>
      <c r="C16" s="34" t="s">
        <v>231</v>
      </c>
      <c r="D16" s="36"/>
      <c r="E16" s="36"/>
      <c r="F16" s="37"/>
      <c r="G16" s="35"/>
      <c r="H16" s="35"/>
      <c r="I16" s="35"/>
    </row>
    <row r="17" spans="1:9">
      <c r="A17" s="29"/>
      <c r="B17" s="34"/>
      <c r="C17" s="34" t="s">
        <v>232</v>
      </c>
      <c r="D17" s="35"/>
      <c r="E17" s="35"/>
      <c r="F17" s="35"/>
      <c r="G17" s="35"/>
      <c r="H17" s="35"/>
      <c r="I17" s="35"/>
    </row>
    <row r="18" ht="14.25" spans="1:9">
      <c r="A18" s="29"/>
      <c r="B18" s="34"/>
      <c r="C18" s="34" t="s">
        <v>233</v>
      </c>
      <c r="D18" s="36"/>
      <c r="E18" s="36"/>
      <c r="F18" s="37"/>
      <c r="G18" s="35"/>
      <c r="H18" s="35"/>
      <c r="I18" s="35"/>
    </row>
    <row r="19" ht="24" spans="1:9">
      <c r="A19" s="34"/>
      <c r="B19" s="38" t="s">
        <v>234</v>
      </c>
      <c r="C19" s="39" t="s">
        <v>235</v>
      </c>
      <c r="D19" s="40"/>
      <c r="E19" s="41"/>
      <c r="F19" s="40"/>
      <c r="G19" s="41"/>
      <c r="H19" s="41"/>
      <c r="I19" s="41"/>
    </row>
    <row r="20" ht="24" spans="1:9">
      <c r="A20" s="34"/>
      <c r="B20" s="38"/>
      <c r="C20" s="32" t="s">
        <v>236</v>
      </c>
      <c r="D20" s="37"/>
      <c r="E20" s="35"/>
      <c r="F20" s="37"/>
      <c r="G20" s="35"/>
      <c r="H20" s="35"/>
      <c r="I20" s="35"/>
    </row>
    <row r="21" ht="24" spans="1:9">
      <c r="A21" s="34"/>
      <c r="B21" s="38"/>
      <c r="C21" s="32" t="s">
        <v>237</v>
      </c>
      <c r="D21" s="42"/>
      <c r="E21" s="43"/>
      <c r="F21" s="44"/>
      <c r="G21" s="44"/>
      <c r="H21" s="44"/>
      <c r="I21" s="44"/>
    </row>
    <row r="22" ht="24" spans="1:9">
      <c r="A22" s="34"/>
      <c r="B22" s="38"/>
      <c r="C22" s="32" t="s">
        <v>238</v>
      </c>
      <c r="D22" s="42"/>
      <c r="E22" s="43"/>
      <c r="F22" s="44"/>
      <c r="G22" s="44"/>
      <c r="H22" s="44"/>
      <c r="I22" s="44"/>
    </row>
    <row r="23" ht="24" spans="1:9">
      <c r="A23" s="34"/>
      <c r="B23" s="34" t="s">
        <v>239</v>
      </c>
      <c r="C23" s="26" t="s">
        <v>240</v>
      </c>
      <c r="D23" s="37"/>
      <c r="E23" s="35"/>
      <c r="F23" s="37"/>
      <c r="G23" s="35"/>
      <c r="H23" s="35"/>
      <c r="I23" s="35"/>
    </row>
    <row r="25" spans="2:2">
      <c r="B25" t="s">
        <v>193</v>
      </c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6"/>
  <sheetViews>
    <sheetView topLeftCell="A3" workbookViewId="0">
      <selection activeCell="G16" sqref="G16:H16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5" style="1" customWidth="1"/>
    <col min="5" max="5" width="5.75" style="1" customWidth="1"/>
    <col min="6" max="6" width="20.625" style="1" customWidth="1"/>
    <col min="7" max="7" width="20.75" style="1" customWidth="1"/>
    <col min="8" max="8" width="14.875" style="1" customWidth="1"/>
    <col min="9" max="9" width="9.75" style="1" customWidth="1"/>
    <col min="10" max="16382" width="10" style="1"/>
  </cols>
  <sheetData>
    <row r="1" ht="25" customHeight="1" spans="1:8">
      <c r="A1" s="2"/>
      <c r="H1" s="1" t="s">
        <v>242</v>
      </c>
    </row>
    <row r="2" ht="27" customHeight="1" spans="1:8">
      <c r="A2" s="3" t="s">
        <v>243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244</v>
      </c>
      <c r="B3" s="4"/>
      <c r="C3" s="4"/>
      <c r="D3" s="4"/>
      <c r="E3" s="4"/>
      <c r="F3" s="4"/>
      <c r="G3" s="4"/>
      <c r="H3" s="4"/>
    </row>
    <row r="4" ht="17" customHeight="1" spans="1:8">
      <c r="A4" s="4"/>
      <c r="B4" s="4"/>
      <c r="C4" s="4"/>
      <c r="D4" s="4"/>
      <c r="E4" s="4"/>
      <c r="F4" s="4"/>
      <c r="G4" s="5" t="s">
        <v>7</v>
      </c>
      <c r="H4" s="5"/>
    </row>
    <row r="5" ht="26.5" customHeight="1" spans="1:8">
      <c r="A5" s="6" t="s">
        <v>245</v>
      </c>
      <c r="B5" s="6"/>
      <c r="C5" s="6"/>
      <c r="D5" s="6" t="s">
        <v>0</v>
      </c>
      <c r="E5" s="6"/>
      <c r="F5" s="6"/>
      <c r="G5" s="6"/>
      <c r="H5" s="6"/>
    </row>
    <row r="6" ht="26.5" customHeight="1" spans="1:8">
      <c r="A6" s="6" t="s">
        <v>246</v>
      </c>
      <c r="B6" s="6" t="s">
        <v>247</v>
      </c>
      <c r="C6" s="6"/>
      <c r="D6" s="6" t="s">
        <v>248</v>
      </c>
      <c r="E6" s="6"/>
      <c r="F6" s="6"/>
      <c r="G6" s="6"/>
      <c r="H6" s="6"/>
    </row>
    <row r="7" ht="26.5" customHeight="1" spans="1:8">
      <c r="A7" s="6"/>
      <c r="B7" s="7" t="s">
        <v>249</v>
      </c>
      <c r="C7" s="7"/>
      <c r="D7" s="7" t="s">
        <v>250</v>
      </c>
      <c r="E7" s="7"/>
      <c r="F7" s="7"/>
      <c r="G7" s="7"/>
      <c r="H7" s="7"/>
    </row>
    <row r="8" ht="26.5" customHeight="1" spans="1:8">
      <c r="A8" s="6"/>
      <c r="B8" s="7" t="s">
        <v>251</v>
      </c>
      <c r="C8" s="7"/>
      <c r="D8" s="7" t="s">
        <v>252</v>
      </c>
      <c r="E8" s="7"/>
      <c r="F8" s="7"/>
      <c r="G8" s="7"/>
      <c r="H8" s="7"/>
    </row>
    <row r="9" ht="26.5" customHeight="1" spans="1:8">
      <c r="A9" s="6"/>
      <c r="B9" s="7" t="s">
        <v>253</v>
      </c>
      <c r="C9" s="7"/>
      <c r="D9" s="7" t="s">
        <v>254</v>
      </c>
      <c r="E9" s="7"/>
      <c r="F9" s="7"/>
      <c r="G9" s="7"/>
      <c r="H9" s="7"/>
    </row>
    <row r="10" ht="26.5" customHeight="1" spans="1:8">
      <c r="A10" s="6"/>
      <c r="B10" s="7"/>
      <c r="C10" s="7"/>
      <c r="D10" s="7"/>
      <c r="E10" s="7"/>
      <c r="F10" s="7"/>
      <c r="G10" s="7"/>
      <c r="H10" s="7"/>
    </row>
    <row r="11" ht="26.5" customHeight="1" spans="1:8">
      <c r="A11" s="6"/>
      <c r="B11" s="6" t="s">
        <v>255</v>
      </c>
      <c r="C11" s="6"/>
      <c r="D11" s="6"/>
      <c r="E11" s="6"/>
      <c r="F11" s="6" t="s">
        <v>256</v>
      </c>
      <c r="G11" s="6" t="s">
        <v>221</v>
      </c>
      <c r="H11" s="6" t="s">
        <v>222</v>
      </c>
    </row>
    <row r="12" ht="26.5" customHeight="1" spans="1:8">
      <c r="A12" s="6"/>
      <c r="B12" s="6"/>
      <c r="C12" s="6"/>
      <c r="D12" s="6"/>
      <c r="E12" s="6"/>
      <c r="F12" s="8">
        <v>3978530.04</v>
      </c>
      <c r="G12" s="8">
        <v>3978530.04</v>
      </c>
      <c r="H12" s="9"/>
    </row>
    <row r="13" ht="26.5" customHeight="1" spans="1:8">
      <c r="A13" s="10" t="s">
        <v>257</v>
      </c>
      <c r="B13" s="11"/>
      <c r="C13" s="11"/>
      <c r="D13" s="11"/>
      <c r="E13" s="11"/>
      <c r="F13" s="11"/>
      <c r="G13" s="11"/>
      <c r="H13" s="11"/>
    </row>
    <row r="14" ht="26.5" customHeight="1" spans="1:8">
      <c r="A14" s="12" t="s">
        <v>258</v>
      </c>
      <c r="B14" s="12" t="s">
        <v>225</v>
      </c>
      <c r="C14" s="12" t="s">
        <v>226</v>
      </c>
      <c r="D14" s="12"/>
      <c r="E14" s="12" t="s">
        <v>227</v>
      </c>
      <c r="F14" s="12"/>
      <c r="G14" s="12" t="s">
        <v>259</v>
      </c>
      <c r="H14" s="12"/>
    </row>
    <row r="15" ht="26.5" customHeight="1" spans="1:8">
      <c r="A15" s="12"/>
      <c r="B15" s="13" t="s">
        <v>260</v>
      </c>
      <c r="C15" s="13" t="s">
        <v>230</v>
      </c>
      <c r="D15" s="13"/>
      <c r="E15" s="12" t="s">
        <v>261</v>
      </c>
      <c r="F15" s="12"/>
      <c r="G15" s="12" t="s">
        <v>262</v>
      </c>
      <c r="H15" s="12"/>
    </row>
    <row r="16" ht="26.5" customHeight="1" spans="1:8">
      <c r="A16" s="12"/>
      <c r="B16" s="13"/>
      <c r="C16" s="13"/>
      <c r="D16" s="13"/>
      <c r="E16" s="13"/>
      <c r="F16" s="13"/>
      <c r="G16" s="13"/>
      <c r="H16" s="13"/>
    </row>
    <row r="17" ht="26.5" customHeight="1" spans="1:8">
      <c r="A17" s="12"/>
      <c r="B17" s="13"/>
      <c r="C17" s="13" t="s">
        <v>231</v>
      </c>
      <c r="D17" s="13"/>
      <c r="E17" s="12" t="s">
        <v>263</v>
      </c>
      <c r="F17" s="12"/>
      <c r="G17" s="12" t="s">
        <v>264</v>
      </c>
      <c r="H17" s="12"/>
    </row>
    <row r="18" ht="26.5" customHeight="1" spans="1:8">
      <c r="A18" s="12"/>
      <c r="B18" s="13"/>
      <c r="C18" s="13"/>
      <c r="D18" s="13"/>
      <c r="E18" s="13"/>
      <c r="F18" s="13"/>
      <c r="G18" s="13"/>
      <c r="H18" s="13"/>
    </row>
    <row r="19" ht="26.5" customHeight="1" spans="1:8">
      <c r="A19" s="12"/>
      <c r="B19" s="13"/>
      <c r="C19" s="13" t="s">
        <v>232</v>
      </c>
      <c r="D19" s="13"/>
      <c r="E19" s="12" t="s">
        <v>265</v>
      </c>
      <c r="F19" s="12"/>
      <c r="G19" s="12" t="s">
        <v>266</v>
      </c>
      <c r="H19" s="12"/>
    </row>
    <row r="20" ht="26.5" customHeight="1" spans="1:8">
      <c r="A20" s="12"/>
      <c r="B20" s="13"/>
      <c r="C20" s="13"/>
      <c r="D20" s="13"/>
      <c r="E20" s="12"/>
      <c r="F20" s="12"/>
      <c r="G20" s="12"/>
      <c r="H20" s="12"/>
    </row>
    <row r="21" ht="26.5" customHeight="1" spans="1:8">
      <c r="A21" s="12"/>
      <c r="B21" s="13"/>
      <c r="C21" s="13" t="s">
        <v>233</v>
      </c>
      <c r="D21" s="13"/>
      <c r="E21" s="12" t="s">
        <v>267</v>
      </c>
      <c r="F21" s="12"/>
      <c r="G21" s="12" t="s">
        <v>268</v>
      </c>
      <c r="H21" s="12"/>
    </row>
    <row r="22" ht="26.5" customHeight="1" spans="1:8">
      <c r="A22" s="12"/>
      <c r="B22" s="13"/>
      <c r="C22" s="13"/>
      <c r="D22" s="13"/>
      <c r="E22" s="13"/>
      <c r="F22" s="13"/>
      <c r="G22" s="13"/>
      <c r="H22" s="13"/>
    </row>
    <row r="23" ht="26.5" customHeight="1" spans="1:8">
      <c r="A23" s="12"/>
      <c r="B23" s="13" t="s">
        <v>269</v>
      </c>
      <c r="C23" s="13" t="s">
        <v>236</v>
      </c>
      <c r="D23" s="13"/>
      <c r="E23" s="13"/>
      <c r="F23" s="13"/>
      <c r="G23" s="13"/>
      <c r="H23" s="13"/>
    </row>
    <row r="24" ht="46" customHeight="1" spans="1:8">
      <c r="A24" s="12"/>
      <c r="B24" s="13"/>
      <c r="C24" s="13" t="s">
        <v>235</v>
      </c>
      <c r="D24" s="13"/>
      <c r="E24" s="13" t="s">
        <v>270</v>
      </c>
      <c r="F24" s="13"/>
      <c r="G24" s="13" t="s">
        <v>271</v>
      </c>
      <c r="H24" s="13"/>
    </row>
    <row r="25" ht="26.5" customHeight="1" spans="1:8">
      <c r="A25" s="12"/>
      <c r="B25" s="13"/>
      <c r="C25" s="13" t="s">
        <v>237</v>
      </c>
      <c r="D25" s="13"/>
      <c r="E25" s="13"/>
      <c r="F25" s="13"/>
      <c r="G25" s="13"/>
      <c r="H25" s="13"/>
    </row>
    <row r="26" ht="47" customHeight="1" spans="1:8">
      <c r="A26" s="12"/>
      <c r="B26" s="13"/>
      <c r="C26" s="13" t="s">
        <v>238</v>
      </c>
      <c r="D26" s="13"/>
      <c r="E26" s="13" t="s">
        <v>272</v>
      </c>
      <c r="F26" s="13"/>
      <c r="G26" s="13" t="s">
        <v>273</v>
      </c>
      <c r="H26" s="13"/>
    </row>
    <row r="27" ht="37" customHeight="1" spans="1:8">
      <c r="A27" s="12"/>
      <c r="B27" s="13" t="s">
        <v>239</v>
      </c>
      <c r="C27" s="13" t="s">
        <v>240</v>
      </c>
      <c r="D27" s="13"/>
      <c r="E27" s="12" t="s">
        <v>274</v>
      </c>
      <c r="F27" s="12"/>
      <c r="G27" s="13" t="s">
        <v>275</v>
      </c>
      <c r="H27" s="13"/>
    </row>
    <row r="28" ht="45" customHeight="1" spans="1:8">
      <c r="A28" s="14" t="s">
        <v>276</v>
      </c>
      <c r="B28" s="14"/>
      <c r="C28" s="14"/>
      <c r="D28" s="14"/>
      <c r="E28" s="14"/>
      <c r="F28" s="14"/>
      <c r="G28" s="14"/>
      <c r="H28" s="14"/>
    </row>
    <row r="29" ht="16.35" customHeight="1" spans="1:2">
      <c r="A29" s="15"/>
      <c r="B29" s="15"/>
    </row>
    <row r="30" ht="16.35" customHeight="1" spans="1:1">
      <c r="A30" s="15"/>
    </row>
    <row r="31" ht="16.35" customHeight="1" spans="1:15">
      <c r="A31" s="15"/>
      <c r="O31" s="16"/>
    </row>
    <row r="32" ht="16.35" customHeight="1" spans="1:1">
      <c r="A32" s="15"/>
    </row>
    <row r="33" ht="16.35" customHeight="1" spans="1:8">
      <c r="A33" s="15"/>
      <c r="B33" s="15"/>
      <c r="C33" s="15"/>
      <c r="D33" s="15"/>
      <c r="E33" s="15"/>
      <c r="F33" s="15"/>
      <c r="G33" s="15"/>
      <c r="H33" s="15"/>
    </row>
    <row r="34" ht="16.35" customHeight="1" spans="1:8">
      <c r="A34" s="15"/>
      <c r="B34" s="15"/>
      <c r="C34" s="15"/>
      <c r="D34" s="15"/>
      <c r="E34" s="15"/>
      <c r="F34" s="15"/>
      <c r="G34" s="15"/>
      <c r="H34" s="15"/>
    </row>
    <row r="35" ht="16.35" customHeight="1" spans="1:8">
      <c r="A35" s="15"/>
      <c r="B35" s="15"/>
      <c r="C35" s="15"/>
      <c r="D35" s="15"/>
      <c r="E35" s="15"/>
      <c r="F35" s="15"/>
      <c r="G35" s="15"/>
      <c r="H35" s="15"/>
    </row>
    <row r="36" ht="16.35" customHeight="1" spans="1:8">
      <c r="A36" s="15"/>
      <c r="B36" s="15"/>
      <c r="C36" s="15"/>
      <c r="D36" s="15"/>
      <c r="E36" s="15"/>
      <c r="F36" s="15"/>
      <c r="G36" s="15"/>
      <c r="H36" s="15"/>
    </row>
  </sheetData>
  <mergeCells count="60">
    <mergeCell ref="A2:H2"/>
    <mergeCell ref="A3:H3"/>
    <mergeCell ref="G4:H4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6:A12"/>
    <mergeCell ref="A14:A27"/>
    <mergeCell ref="B15:B22"/>
    <mergeCell ref="B23:B26"/>
    <mergeCell ref="B11:E12"/>
    <mergeCell ref="C15:D16"/>
    <mergeCell ref="C17:D18"/>
    <mergeCell ref="C19:D20"/>
    <mergeCell ref="C21:D2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谢玲</cp:lastModifiedBy>
  <dcterms:created xsi:type="dcterms:W3CDTF">2022-03-04T19:28:00Z</dcterms:created>
  <dcterms:modified xsi:type="dcterms:W3CDTF">2023-03-10T08:10:56Z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  <property fmtid="{D5CDD505-2E9C-101B-9397-08002B2CF9AE}" pid="3" name="ICV">
    <vt:lpwstr>C2FA1D26DCF641BE885D75BF27556A76</vt:lpwstr>
  </property>
</Properties>
</file>