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 activeTab="12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xlnm.Print_Area" localSheetId="1">'1'!$B$1:$E$40</definedName>
    <definedName name="_xlnm.Print_Area" localSheetId="3">'1-2'!$B$1:$K$24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<sst xmlns="http://schemas.openxmlformats.org/spreadsheetml/2006/main" count="691" uniqueCount="276">
  <si>
    <t>攀枝花市仁和区文化广播电视和旅游局</t>
  </si>
  <si>
    <t>2023年部门预算</t>
  </si>
  <si>
    <t>表1</t>
  </si>
  <si>
    <t xml:space="preserve"> </t>
  </si>
  <si>
    <t>部门收支总表</t>
  </si>
  <si>
    <t>部门：攀枝花市仁和区文化广播电视和旅游局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</si>
  <si>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</si>
  <si>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</si>
  <si>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</si>
  <si>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</si>
  <si>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</si>
  <si>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</si>
  <si>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</si>
  <si>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</si>
  <si>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</si>
  <si>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</si>
  <si>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</si>
  <si>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t xml:space="preserve">四、事业收入 </t>
  </si>
  <si>
    <r>
      <rPr>
        <sz val="11"/>
        <rFont val="宋体"/>
        <charset val="134"/>
      </rPr>
      <t>四、公共安全支出</t>
    </r>
  </si>
  <si>
    <t xml:space="preserve">五、事业单位经营收入 </t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</si>
  <si>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</si>
  <si>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</si>
  <si>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</si>
  <si>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</si>
  <si>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t>七、文化旅游体育与传媒支出</t>
  </si>
  <si>
    <t>八、社会保障和就业支出</t>
  </si>
  <si>
    <r>
      <rPr>
        <sz val="11"/>
        <rFont val="宋体"/>
        <charset val="134"/>
      </rPr>
      <t>九、社会保险基金支出</t>
    </r>
  </si>
  <si>
    <t>十、卫生健康支出</t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</si>
  <si>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</si>
  <si>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</si>
  <si>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</si>
  <si>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</si>
  <si>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</si>
  <si>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</si>
  <si>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</si>
  <si>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</si>
  <si>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</si>
  <si>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t>二十、住房保障支出</t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</si>
  <si>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</si>
  <si>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</si>
  <si>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</si>
  <si>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</si>
  <si>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</si>
  <si>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</si>
  <si>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</si>
  <si>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</si>
  <si>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</si>
  <si>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</si>
  <si>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</si>
  <si>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</si>
  <si>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</si>
  <si>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</si>
  <si>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</si>
  <si>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</si>
  <si>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</si>
  <si>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</si>
  <si>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</si>
  <si>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</si>
  <si>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</si>
  <si>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</si>
  <si>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</si>
  <si>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</si>
  <si>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</si>
  <si>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</si>
  <si>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</si>
  <si>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</si>
  <si>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</si>
  <si>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</si>
  <si>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</si>
  <si>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</si>
  <si>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</si>
  <si>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</t>
  </si>
  <si>
    <t>合    计</t>
  </si>
  <si>
    <t>表3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</si>
  <si>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</si>
  <si>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</si>
  <si>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</si>
  <si>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</si>
  <si>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</si>
  <si>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</si>
  <si>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</si>
  <si>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单位名称（科目）</t>
  </si>
  <si>
    <t>类</t>
  </si>
  <si>
    <t>款</t>
  </si>
  <si>
    <t>项</t>
  </si>
  <si>
    <t>文化旅游体育与传媒支出</t>
  </si>
  <si>
    <t>1,058,700.00</t>
  </si>
  <si>
    <t>01</t>
  </si>
  <si>
    <t>文化和旅游</t>
  </si>
  <si>
    <t>207</t>
  </si>
  <si>
    <t>行政运行</t>
  </si>
  <si>
    <t>3,676,426.23</t>
  </si>
  <si>
    <t>04</t>
  </si>
  <si>
    <t>图书馆</t>
  </si>
  <si>
    <t>09</t>
  </si>
  <si>
    <t>群众文化</t>
  </si>
  <si>
    <t>99</t>
  </si>
  <si>
    <t>其他文化和旅游支出</t>
  </si>
  <si>
    <t>104,759.21</t>
  </si>
  <si>
    <t>02</t>
  </si>
  <si>
    <t>文物</t>
  </si>
  <si>
    <t>240,000.00</t>
  </si>
  <si>
    <t>05</t>
  </si>
  <si>
    <t>博物馆</t>
  </si>
  <si>
    <t>08</t>
  </si>
  <si>
    <t>广播电视</t>
  </si>
  <si>
    <t>818,700.00</t>
  </si>
  <si>
    <t>208</t>
  </si>
  <si>
    <t>社会保障和就业支出</t>
  </si>
  <si>
    <t>行政事业单位养老支出</t>
  </si>
  <si>
    <t>行政单位离退休</t>
  </si>
  <si>
    <t>108,475.72</t>
  </si>
  <si>
    <t>事业单位离退休</t>
  </si>
  <si>
    <t>机关事业单位基本养老保险缴费支出</t>
  </si>
  <si>
    <t>210</t>
  </si>
  <si>
    <t>卫生健康支出</t>
  </si>
  <si>
    <t>11</t>
  </si>
  <si>
    <t>行政事业单位医疗</t>
  </si>
  <si>
    <t>行政单位医疗</t>
  </si>
  <si>
    <t>224,959.20</t>
  </si>
  <si>
    <t>事业单位医疗</t>
  </si>
  <si>
    <t>03</t>
  </si>
  <si>
    <t>公务员医疗补助</t>
  </si>
  <si>
    <t>221</t>
  </si>
  <si>
    <t>住房保障支出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</si>
  <si>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</si>
  <si>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</si>
  <si>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</si>
  <si>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</si>
  <si>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</si>
  <si>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</si>
  <si>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</si>
  <si>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</si>
  <si>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</si>
  <si>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</si>
  <si>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</si>
  <si>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</si>
  <si>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</si>
  <si>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</si>
  <si>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</si>
  <si>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</si>
  <si>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</si>
  <si>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</si>
  <si>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</si>
  <si>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</si>
  <si>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</si>
  <si>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</si>
  <si>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</si>
  <si>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</si>
  <si>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</si>
  <si>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</si>
  <si>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</si>
  <si>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</si>
  <si>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</si>
  <si>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</si>
  <si>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</si>
  <si>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</si>
  <si>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</si>
  <si>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</si>
  <si>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</si>
  <si>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</si>
  <si>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</si>
  <si>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</si>
  <si>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</si>
  <si>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</si>
  <si>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</si>
  <si>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</si>
  <si>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</si>
  <si>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</si>
  <si>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</si>
  <si>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</si>
  <si>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</si>
  <si>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</si>
  <si>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</si>
  <si>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</si>
  <si>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</si>
  <si>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</si>
  <si>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</si>
  <si>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</si>
  <si>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基本工资</t>
  </si>
  <si>
    <t>奖金</t>
  </si>
  <si>
    <t>07</t>
  </si>
  <si>
    <t>绩效工资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</si>
  <si>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</si>
  <si>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</si>
  <si>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</si>
  <si>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</si>
  <si>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</si>
  <si>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</si>
  <si>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</si>
  <si>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其他工资福利支出</t>
  </si>
  <si>
    <t>办公费</t>
  </si>
  <si>
    <t>印刷费</t>
  </si>
  <si>
    <t>水费</t>
  </si>
  <si>
    <t>06</t>
  </si>
  <si>
    <t>电费</t>
  </si>
  <si>
    <t>邮电费</t>
  </si>
  <si>
    <t>物业管理费</t>
  </si>
  <si>
    <t>差旅费</t>
  </si>
  <si>
    <t>维修（护）费</t>
  </si>
  <si>
    <t>14</t>
  </si>
  <si>
    <t>租赁费</t>
  </si>
  <si>
    <t>17</t>
  </si>
  <si>
    <t>公务接待费</t>
  </si>
  <si>
    <t>26</t>
  </si>
  <si>
    <t>劳务费</t>
  </si>
  <si>
    <t>27</t>
  </si>
  <si>
    <t>委托业务费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</si>
  <si>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</si>
  <si>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</si>
  <si>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</si>
  <si>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</si>
  <si>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</si>
  <si>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</si>
  <si>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</si>
  <si>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</si>
  <si>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其他商品和服务支出</t>
  </si>
  <si>
    <t>退休费</t>
  </si>
  <si>
    <t>生活补助</t>
  </si>
  <si>
    <t>其他对个人和家庭的补助</t>
  </si>
  <si>
    <t>一般公共预算支出预算表</t>
  </si>
  <si>
    <t>单位：攀枝花市仁和区文化广播电视和旅游局</t>
  </si>
  <si>
    <t>科目名称</t>
  </si>
  <si>
    <t> 图书馆</t>
  </si>
  <si>
    <t> 群众文化</t>
  </si>
  <si>
    <t>表3-1</t>
  </si>
  <si>
    <t>一般公共预算基本支出预算表</t>
  </si>
  <si>
    <t>人员经费</t>
  </si>
  <si>
    <t>公用经费</t>
  </si>
  <si>
    <t>301</t>
  </si>
  <si>
    <t>工资福利支出</t>
  </si>
  <si>
    <t>1,108,305.00</t>
  </si>
  <si>
    <t>302</t>
  </si>
  <si>
    <t>商品和服务支出</t>
  </si>
  <si>
    <t>3,000.00</t>
  </si>
  <si>
    <t>5,000.00</t>
  </si>
  <si>
    <t>26,708.62</t>
  </si>
  <si>
    <t>40,000.00</t>
  </si>
  <si>
    <t>190,200.00</t>
  </si>
  <si>
    <t>303</t>
  </si>
  <si>
    <t>对个人和家庭的补助</t>
  </si>
  <si>
    <t>表3-2</t>
  </si>
  <si>
    <t>一般公共预算项目支出预算表</t>
  </si>
  <si>
    <t>金额</t>
  </si>
  <si>
    <t>图书馆免费开放区级配套经费</t>
  </si>
  <si>
    <t>文化馆免费开放区级配套经费</t>
  </si>
  <si>
    <t>文化馆办公租赁物业管理费</t>
  </si>
  <si>
    <t>文化馆办公租赁费</t>
  </si>
  <si>
    <t>自收自支人员公用经费</t>
  </si>
  <si>
    <t>苴却砚博物馆日常管理及运行维护费</t>
  </si>
  <si>
    <t>24.00</t>
  </si>
  <si>
    <t>广播电视节目覆盖工程运行维护费</t>
  </si>
  <si>
    <t>81.87</t>
  </si>
  <si>
    <r>
      <rPr>
        <sz val="11"/>
        <rFont val="宋体"/>
        <charset val="134"/>
      </rPr>
      <t>  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</si>
  <si>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</si>
  <si>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</si>
  <si>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</si>
  <si>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</si>
  <si>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</si>
  <si>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</si>
  <si>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</si>
  <si>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</si>
  <si>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66,708.62</t>
  </si>
  <si>
    <t>表10</t>
  </si>
  <si>
    <t>表4</t>
  </si>
  <si>
    <t xml:space="preserve">政府性基金预算支出预算表 </t>
  </si>
  <si>
    <t>本年政府性基金预算支出</t>
  </si>
  <si>
    <t>说明：此表无数据</t>
  </si>
  <si>
    <t>表4-1</t>
  </si>
  <si>
    <t>政府性基金预算“三公”经费支出预算表</t>
  </si>
  <si>
    <t>部门：</t>
  </si>
  <si>
    <t>表12</t>
  </si>
  <si>
    <t>表5</t>
  </si>
  <si>
    <t>国有资本经营预算支出预算表</t>
  </si>
  <si>
    <t>本年国有资本经营预算支出</t>
  </si>
  <si>
    <t>功能科目名称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</si>
</sst>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m&quot;月&quot;dd&quot;日&quot;"/>
  </numFmts>
  <fonts count="38">
    <font>
      <sz val="11"/>
      <color indexed="8"/>
      <name val="宋体"/>
      <charset val="1"/>
      <scheme val="minor"/>
    </font>
    <font>
      <sz val="9"/>
      <name val="宋体"/>
      <charset val="134"/>
    </font>
    <font>
      <sz val="12"/>
      <name val="方正黑体简体"/>
      <charset val="134"/>
    </font>
    <font>
      <sz val="9"/>
      <name val="simhei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sz val="11"/>
      <name val="宋体"/>
      <charset val="1"/>
      <scheme val="minor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4" borderId="11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8" borderId="12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1" fillId="12" borderId="15" applyNumberFormat="0" applyAlignment="0" applyProtection="0">
      <alignment vertical="center"/>
    </xf>
    <xf numFmtId="0" fontId="32" fillId="12" borderId="11" applyNumberFormat="0" applyAlignment="0" applyProtection="0">
      <alignment vertical="center"/>
    </xf>
    <xf numFmtId="0" fontId="33" fillId="13" borderId="16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5" fillId="0" borderId="0"/>
  </cellStyleXfs>
  <cellXfs count="101">
    <xf numFmtId="0" fontId="0" fillId="0" borderId="0" xfId="0" applyFont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Fill="1" applyBorder="1">
      <alignment vertical="center"/>
    </xf>
    <xf numFmtId="0" fontId="3" fillId="0" borderId="0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5" fillId="0" borderId="2" xfId="0" applyFont="1" applyBorder="1" applyAlignment="1">
      <alignment horizontal="left" vertical="center"/>
    </xf>
    <xf numFmtId="0" fontId="1" fillId="0" borderId="3" xfId="0" applyFont="1" applyBorder="1">
      <alignment vertical="center"/>
    </xf>
    <xf numFmtId="0" fontId="6" fillId="0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7" fillId="0" borderId="3" xfId="0" applyFont="1" applyBorder="1">
      <alignment vertical="center"/>
    </xf>
    <xf numFmtId="4" fontId="6" fillId="0" borderId="4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left" vertical="center"/>
    </xf>
    <xf numFmtId="4" fontId="5" fillId="0" borderId="4" xfId="0" applyNumberFormat="1" applyFont="1" applyFill="1" applyBorder="1" applyAlignment="1">
      <alignment horizontal="right" vertical="center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1" fillId="0" borderId="1" xfId="0" applyFont="1" applyFill="1" applyBorder="1">
      <alignment vertical="center"/>
    </xf>
    <xf numFmtId="0" fontId="3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1" fillId="0" borderId="3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>
      <alignment vertical="center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6" xfId="0" applyFont="1" applyFill="1" applyBorder="1">
      <alignment vertical="center"/>
    </xf>
    <xf numFmtId="0" fontId="1" fillId="0" borderId="3" xfId="0" applyFont="1" applyFill="1" applyBorder="1" applyAlignment="1">
      <alignment vertical="center" wrapText="1"/>
    </xf>
    <xf numFmtId="0" fontId="1" fillId="0" borderId="7" xfId="0" applyFont="1" applyFill="1" applyBorder="1">
      <alignment vertical="center"/>
    </xf>
    <xf numFmtId="0" fontId="1" fillId="0" borderId="7" xfId="0" applyFont="1" applyFill="1" applyBorder="1" applyAlignment="1">
      <alignment vertical="center" wrapText="1"/>
    </xf>
    <xf numFmtId="0" fontId="7" fillId="0" borderId="3" xfId="0" applyFont="1" applyFill="1" applyBorder="1">
      <alignment vertical="center"/>
    </xf>
    <xf numFmtId="4" fontId="6" fillId="0" borderId="4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vertical="center" wrapText="1"/>
    </xf>
    <xf numFmtId="0" fontId="1" fillId="0" borderId="5" xfId="0" applyFont="1" applyFill="1" applyBorder="1">
      <alignment vertical="center"/>
    </xf>
    <xf numFmtId="0" fontId="1" fillId="0" borderId="5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5" fillId="0" borderId="1" xfId="0" applyFont="1" applyFill="1" applyBorder="1">
      <alignment vertical="center"/>
    </xf>
    <xf numFmtId="0" fontId="8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vertical="center" wrapText="1"/>
    </xf>
    <xf numFmtId="0" fontId="9" fillId="0" borderId="3" xfId="0" applyFont="1" applyFill="1" applyBorder="1">
      <alignment vertical="center"/>
    </xf>
    <xf numFmtId="0" fontId="8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right" vertical="center"/>
    </xf>
    <xf numFmtId="0" fontId="8" fillId="0" borderId="3" xfId="0" applyFont="1" applyFill="1" applyBorder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right" vertical="center"/>
    </xf>
    <xf numFmtId="0" fontId="8" fillId="0" borderId="5" xfId="0" applyFont="1" applyFill="1" applyBorder="1">
      <alignment vertical="center"/>
    </xf>
    <xf numFmtId="0" fontId="8" fillId="0" borderId="9" xfId="0" applyFont="1" applyFill="1" applyBorder="1" applyAlignment="1">
      <alignment vertical="center" wrapText="1"/>
    </xf>
    <xf numFmtId="0" fontId="9" fillId="0" borderId="0" xfId="0" applyFont="1" applyFill="1" applyAlignment="1">
      <alignment vertical="center"/>
    </xf>
    <xf numFmtId="0" fontId="8" fillId="0" borderId="10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center" wrapText="1"/>
    </xf>
    <xf numFmtId="0" fontId="11" fillId="0" borderId="0" xfId="0" applyFont="1" applyFill="1">
      <alignment vertical="center"/>
    </xf>
    <xf numFmtId="0" fontId="1" fillId="0" borderId="1" xfId="0" applyFont="1" applyFill="1" applyBorder="1" applyAlignment="1">
      <alignment vertical="center" wrapText="1"/>
    </xf>
    <xf numFmtId="49" fontId="6" fillId="0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/>
    </xf>
    <xf numFmtId="0" fontId="11" fillId="0" borderId="4" xfId="0" applyFont="1" applyFill="1" applyBorder="1">
      <alignment vertical="center"/>
    </xf>
    <xf numFmtId="0" fontId="12" fillId="0" borderId="0" xfId="0" applyFont="1" applyFill="1">
      <alignment vertical="center"/>
    </xf>
    <xf numFmtId="0" fontId="2" fillId="0" borderId="3" xfId="0" applyFont="1" applyFill="1" applyBorder="1">
      <alignment vertical="center"/>
    </xf>
    <xf numFmtId="0" fontId="2" fillId="0" borderId="7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vertical="center" wrapText="1"/>
    </xf>
    <xf numFmtId="0" fontId="14" fillId="0" borderId="7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vertical="center" wrapText="1"/>
    </xf>
    <xf numFmtId="0" fontId="15" fillId="0" borderId="0" xfId="0" applyFont="1" applyFill="1" applyAlignment="1">
      <alignment vertical="center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177" fontId="4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12.xml"/><Relationship Id="rId24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9.xml"/><Relationship Id="rId21" Type="http://schemas.openxmlformats.org/officeDocument/2006/relationships/externalLink" Target="externalLinks/externalLink8.xml"/><Relationship Id="rId20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6.xml"/><Relationship Id="rId18" Type="http://schemas.openxmlformats.org/officeDocument/2006/relationships/externalLink" Target="externalLinks/externalLink5.xml"/><Relationship Id="rId17" Type="http://schemas.openxmlformats.org/officeDocument/2006/relationships/externalLink" Target="externalLinks/externalLink4.xml"/><Relationship Id="rId1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F6" sqref="F6"/>
    </sheetView>
  </sheetViews>
  <sheetFormatPr defaultColWidth="9" defaultRowHeight="15.6" outlineLevelRow="2"/>
  <cols>
    <col min="1" max="1" width="123.12962962963" style="97" customWidth="1"/>
    <col min="2" max="16384" width="9" style="97"/>
  </cols>
  <sheetData>
    <row r="1" ht="137" customHeight="1" spans="1:1">
      <c r="A1" s="98" t="s">
        <v>0</v>
      </c>
    </row>
    <row r="2" ht="45" spans="1:1">
      <c r="A2" s="99" t="s">
        <v>1</v>
      </c>
    </row>
    <row r="3" ht="20.4" spans="1:1">
      <c r="A3" s="100">
        <v>44999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E13" sqref="E13"/>
    </sheetView>
  </sheetViews>
  <sheetFormatPr defaultColWidth="10" defaultRowHeight="14.4"/>
  <cols>
    <col min="1" max="1" width="1.53703703703704" customWidth="1"/>
    <col min="2" max="2" width="11.8796296296296" customWidth="1"/>
    <col min="3" max="3" width="28.8796296296296" customWidth="1"/>
    <col min="4" max="9" width="14.75" customWidth="1"/>
    <col min="10" max="10" width="1.53703703703704" customWidth="1"/>
    <col min="11" max="11" width="9.76851851851852" customWidth="1"/>
  </cols>
  <sheetData>
    <row r="1" ht="25" customHeight="1" spans="1:10">
      <c r="A1" s="1"/>
      <c r="B1" s="2"/>
      <c r="C1" s="3"/>
      <c r="D1" s="4"/>
      <c r="E1" s="4"/>
      <c r="F1" s="4"/>
      <c r="G1" s="4"/>
      <c r="H1" s="4"/>
      <c r="I1" s="17" t="s">
        <v>254</v>
      </c>
      <c r="J1" s="8"/>
    </row>
    <row r="2" ht="22.8" customHeight="1" spans="1:10">
      <c r="A2" s="1"/>
      <c r="B2" s="5" t="s">
        <v>255</v>
      </c>
      <c r="C2" s="5"/>
      <c r="D2" s="5"/>
      <c r="E2" s="5"/>
      <c r="F2" s="5"/>
      <c r="G2" s="5"/>
      <c r="H2" s="5"/>
      <c r="I2" s="5"/>
      <c r="J2" s="8" t="s">
        <v>3</v>
      </c>
    </row>
    <row r="3" ht="19.55" customHeight="1" spans="1:10">
      <c r="A3" s="6"/>
      <c r="B3" s="7" t="s">
        <v>5</v>
      </c>
      <c r="C3" s="7"/>
      <c r="D3" s="18"/>
      <c r="E3" s="18"/>
      <c r="F3" s="18"/>
      <c r="G3" s="18"/>
      <c r="H3" s="18"/>
      <c r="I3" s="18" t="s">
        <v>6</v>
      </c>
      <c r="J3" s="19"/>
    </row>
    <row r="4" ht="24.4" customHeight="1" spans="1:10">
      <c r="A4" s="8"/>
      <c r="B4" s="9" t="s">
        <v>256</v>
      </c>
      <c r="C4" s="9" t="s">
        <v>81</v>
      </c>
      <c r="D4" s="9" t="s">
        <v>257</v>
      </c>
      <c r="E4" s="9"/>
      <c r="F4" s="9"/>
      <c r="G4" s="9"/>
      <c r="H4" s="9"/>
      <c r="I4" s="9"/>
      <c r="J4" s="20"/>
    </row>
    <row r="5" ht="24.4" customHeight="1" spans="1:10">
      <c r="A5" s="10"/>
      <c r="B5" s="9"/>
      <c r="C5" s="9"/>
      <c r="D5" s="9" t="s">
        <v>59</v>
      </c>
      <c r="E5" s="24" t="s">
        <v>258</v>
      </c>
      <c r="F5" s="9" t="s">
        <v>259</v>
      </c>
      <c r="G5" s="9"/>
      <c r="H5" s="9"/>
      <c r="I5" s="9" t="s">
        <v>203</v>
      </c>
      <c r="J5" s="20"/>
    </row>
    <row r="6" ht="24.4" customHeight="1" spans="1:10">
      <c r="A6" s="10"/>
      <c r="B6" s="9"/>
      <c r="C6" s="9"/>
      <c r="D6" s="9"/>
      <c r="E6" s="24"/>
      <c r="F6" s="9" t="s">
        <v>176</v>
      </c>
      <c r="G6" s="9" t="s">
        <v>260</v>
      </c>
      <c r="H6" s="9" t="s">
        <v>261</v>
      </c>
      <c r="I6" s="9"/>
      <c r="J6" s="21"/>
    </row>
    <row r="7" ht="22.8" customHeight="1" spans="1:10">
      <c r="A7" s="11"/>
      <c r="B7" s="9"/>
      <c r="C7" s="9" t="s">
        <v>72</v>
      </c>
      <c r="D7" s="12"/>
      <c r="E7" s="12"/>
      <c r="F7" s="12"/>
      <c r="G7" s="12"/>
      <c r="H7" s="12"/>
      <c r="I7" s="12"/>
      <c r="J7" s="22"/>
    </row>
    <row r="8" ht="34" customHeight="1" spans="1:10">
      <c r="A8" s="11"/>
      <c r="B8" s="25">
        <v>160</v>
      </c>
      <c r="C8" s="26" t="s">
        <v>0</v>
      </c>
      <c r="D8" s="12" t="s">
        <v>262</v>
      </c>
      <c r="E8" s="12"/>
      <c r="F8" s="12">
        <v>40000</v>
      </c>
      <c r="G8" s="12"/>
      <c r="H8" s="12">
        <v>40000</v>
      </c>
      <c r="I8" s="12" t="s">
        <v>236</v>
      </c>
      <c r="J8" s="22"/>
    </row>
    <row r="9" ht="22.8" customHeight="1" spans="1:10">
      <c r="A9" s="11"/>
      <c r="B9" s="9"/>
      <c r="C9" s="9"/>
      <c r="D9" s="12"/>
      <c r="E9" s="12"/>
      <c r="F9" s="12"/>
      <c r="G9" s="12"/>
      <c r="H9" s="12"/>
      <c r="I9" s="12"/>
      <c r="J9" s="22"/>
    </row>
    <row r="10" ht="22.8" customHeight="1" spans="1:10">
      <c r="A10" s="11"/>
      <c r="B10" s="9"/>
      <c r="C10" s="9"/>
      <c r="D10" s="12"/>
      <c r="E10" s="12"/>
      <c r="F10" s="12"/>
      <c r="G10" s="12"/>
      <c r="H10" s="12"/>
      <c r="I10" s="12"/>
      <c r="J10" s="22"/>
    </row>
    <row r="11" ht="22.8" customHeight="1" spans="1:10">
      <c r="A11" s="11"/>
      <c r="B11" s="9"/>
      <c r="C11" s="9"/>
      <c r="D11" s="12"/>
      <c r="E11" s="12"/>
      <c r="F11" s="12"/>
      <c r="G11" s="12"/>
      <c r="H11" s="12"/>
      <c r="I11" s="12"/>
      <c r="J11" s="22"/>
    </row>
    <row r="12" ht="22.8" customHeight="1" spans="1:10">
      <c r="A12" s="11"/>
      <c r="B12" s="9"/>
      <c r="C12" s="9"/>
      <c r="D12" s="12"/>
      <c r="E12" s="12"/>
      <c r="F12" s="12"/>
      <c r="G12" s="12"/>
      <c r="H12" s="12"/>
      <c r="I12" s="12"/>
      <c r="J12" s="22"/>
    </row>
    <row r="13" ht="22.8" customHeight="1" spans="1:10">
      <c r="A13" s="11"/>
      <c r="B13" s="9"/>
      <c r="C13" s="9"/>
      <c r="D13" s="12"/>
      <c r="E13" s="12"/>
      <c r="F13" s="12"/>
      <c r="G13" s="12"/>
      <c r="H13" s="12"/>
      <c r="I13" s="12"/>
      <c r="J13" s="22"/>
    </row>
    <row r="14" ht="22.8" customHeight="1" spans="1:10">
      <c r="A14" s="11"/>
      <c r="B14" s="9"/>
      <c r="C14" s="9"/>
      <c r="D14" s="12"/>
      <c r="E14" s="12"/>
      <c r="F14" s="12"/>
      <c r="G14" s="12"/>
      <c r="H14" s="12"/>
      <c r="I14" s="12"/>
      <c r="J14" s="22"/>
    </row>
    <row r="15" ht="22.8" customHeight="1" spans="1:10">
      <c r="A15" s="11"/>
      <c r="B15" s="9"/>
      <c r="C15" s="9"/>
      <c r="D15" s="12"/>
      <c r="E15" s="12"/>
      <c r="F15" s="12"/>
      <c r="G15" s="12"/>
      <c r="H15" s="12"/>
      <c r="I15" s="12"/>
      <c r="J15" s="22"/>
    </row>
    <row r="16" ht="22.8" customHeight="1" spans="1:10">
      <c r="A16" s="11"/>
      <c r="B16" s="9"/>
      <c r="C16" s="9"/>
      <c r="D16" s="12"/>
      <c r="E16" s="12"/>
      <c r="F16" s="12"/>
      <c r="G16" s="12"/>
      <c r="H16" s="12"/>
      <c r="I16" s="12"/>
      <c r="J16" s="2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F11" sqref="F11"/>
    </sheetView>
  </sheetViews>
  <sheetFormatPr defaultColWidth="10" defaultRowHeight="14.4"/>
  <cols>
    <col min="1" max="1" width="1.53703703703704" customWidth="1"/>
    <col min="2" max="4" width="6.15740740740741" customWidth="1"/>
    <col min="5" max="5" width="17" customWidth="1"/>
    <col min="6" max="6" width="40.6296296296296" customWidth="1"/>
    <col min="7" max="9" width="17" customWidth="1"/>
    <col min="10" max="10" width="1.53703703703704" customWidth="1"/>
    <col min="11" max="12" width="9.76851851851852" customWidth="1"/>
  </cols>
  <sheetData>
    <row r="1" ht="25" customHeight="1" spans="1:10">
      <c r="A1" s="1"/>
      <c r="B1" s="2" t="s">
        <v>263</v>
      </c>
      <c r="C1" s="2"/>
      <c r="D1" s="2"/>
      <c r="E1" s="3"/>
      <c r="F1" s="3"/>
      <c r="G1" s="4"/>
      <c r="H1" s="4"/>
      <c r="I1" s="17" t="s">
        <v>264</v>
      </c>
      <c r="J1" s="8"/>
    </row>
    <row r="2" ht="22.8" customHeight="1" spans="1:10">
      <c r="A2" s="1"/>
      <c r="B2" s="5" t="s">
        <v>265</v>
      </c>
      <c r="C2" s="5"/>
      <c r="D2" s="5"/>
      <c r="E2" s="5"/>
      <c r="F2" s="5"/>
      <c r="G2" s="5"/>
      <c r="H2" s="5"/>
      <c r="I2" s="5"/>
      <c r="J2" s="8" t="s">
        <v>3</v>
      </c>
    </row>
    <row r="3" ht="19.55" customHeight="1" spans="1:10">
      <c r="A3" s="6"/>
      <c r="B3" s="7" t="s">
        <v>5</v>
      </c>
      <c r="C3" s="7"/>
      <c r="D3" s="7"/>
      <c r="E3" s="7"/>
      <c r="F3" s="7"/>
      <c r="G3" s="6"/>
      <c r="H3" s="6"/>
      <c r="I3" s="18" t="s">
        <v>6</v>
      </c>
      <c r="J3" s="19"/>
    </row>
    <row r="4" ht="24.4" customHeight="1" spans="1:10">
      <c r="A4" s="8"/>
      <c r="B4" s="9" t="s">
        <v>9</v>
      </c>
      <c r="C4" s="9"/>
      <c r="D4" s="9"/>
      <c r="E4" s="9"/>
      <c r="F4" s="9"/>
      <c r="G4" s="9" t="s">
        <v>266</v>
      </c>
      <c r="H4" s="9"/>
      <c r="I4" s="9"/>
      <c r="J4" s="20"/>
    </row>
    <row r="5" ht="24.4" customHeight="1" spans="1:10">
      <c r="A5" s="10"/>
      <c r="B5" s="9" t="s">
        <v>80</v>
      </c>
      <c r="C5" s="9"/>
      <c r="D5" s="9"/>
      <c r="E5" s="9" t="s">
        <v>70</v>
      </c>
      <c r="F5" s="9" t="s">
        <v>81</v>
      </c>
      <c r="G5" s="9" t="s">
        <v>59</v>
      </c>
      <c r="H5" s="9" t="s">
        <v>76</v>
      </c>
      <c r="I5" s="9" t="s">
        <v>77</v>
      </c>
      <c r="J5" s="20"/>
    </row>
    <row r="6" ht="24.4" customHeight="1" spans="1:10">
      <c r="A6" s="10"/>
      <c r="B6" s="9" t="s">
        <v>82</v>
      </c>
      <c r="C6" s="9" t="s">
        <v>83</v>
      </c>
      <c r="D6" s="9" t="s">
        <v>84</v>
      </c>
      <c r="E6" s="9"/>
      <c r="F6" s="9"/>
      <c r="G6" s="9"/>
      <c r="H6" s="9"/>
      <c r="I6" s="9"/>
      <c r="J6" s="21"/>
    </row>
    <row r="7" ht="22.8" customHeight="1" spans="1:10">
      <c r="A7" s="11"/>
      <c r="B7" s="9"/>
      <c r="C7" s="9"/>
      <c r="D7" s="9"/>
      <c r="E7" s="9"/>
      <c r="F7" s="9" t="s">
        <v>72</v>
      </c>
      <c r="G7" s="12"/>
      <c r="H7" s="12"/>
      <c r="I7" s="12"/>
      <c r="J7" s="22"/>
    </row>
    <row r="8" ht="22.8" customHeight="1" spans="1:10">
      <c r="A8" s="11"/>
      <c r="B8" s="9"/>
      <c r="C8" s="9"/>
      <c r="D8" s="9"/>
      <c r="E8" s="9"/>
      <c r="F8" s="9"/>
      <c r="G8" s="12"/>
      <c r="H8" s="12"/>
      <c r="I8" s="12"/>
      <c r="J8" s="22"/>
    </row>
    <row r="9" ht="22.8" customHeight="1" spans="1:10">
      <c r="A9" s="11"/>
      <c r="B9" s="9"/>
      <c r="C9" s="9"/>
      <c r="D9" s="9"/>
      <c r="E9" s="25"/>
      <c r="F9" s="25"/>
      <c r="G9" s="12"/>
      <c r="H9" s="12"/>
      <c r="I9" s="12"/>
      <c r="J9" s="22"/>
    </row>
    <row r="10" ht="22.8" customHeight="1" spans="1:10">
      <c r="A10" s="11"/>
      <c r="B10" s="9"/>
      <c r="C10" s="9"/>
      <c r="D10" s="9"/>
      <c r="E10" s="9"/>
      <c r="F10" s="9"/>
      <c r="G10" s="12"/>
      <c r="H10" s="12"/>
      <c r="I10" s="12"/>
      <c r="J10" s="22"/>
    </row>
    <row r="11" ht="22.8" customHeight="1" spans="1:10">
      <c r="A11" s="11"/>
      <c r="B11" s="9"/>
      <c r="C11" s="9"/>
      <c r="D11" s="9"/>
      <c r="E11" s="9"/>
      <c r="F11" s="9"/>
      <c r="G11" s="12"/>
      <c r="H11" s="12"/>
      <c r="I11" s="12"/>
      <c r="J11" s="22"/>
    </row>
    <row r="12" ht="22.8" customHeight="1" spans="1:10">
      <c r="A12" s="11"/>
      <c r="B12" s="9"/>
      <c r="C12" s="9"/>
      <c r="D12" s="9"/>
      <c r="E12" s="9"/>
      <c r="F12" s="9"/>
      <c r="G12" s="12"/>
      <c r="H12" s="12"/>
      <c r="I12" s="12"/>
      <c r="J12" s="22"/>
    </row>
    <row r="13" ht="22.8" customHeight="1" spans="1:10">
      <c r="A13" s="11"/>
      <c r="B13" s="9"/>
      <c r="C13" s="9"/>
      <c r="D13" s="9"/>
      <c r="E13" s="9"/>
      <c r="F13" s="9"/>
      <c r="G13" s="12"/>
      <c r="H13" s="12"/>
      <c r="I13" s="12"/>
      <c r="J13" s="22"/>
    </row>
    <row r="14" ht="22.8" customHeight="1" spans="1:10">
      <c r="A14" s="11"/>
      <c r="B14" s="9"/>
      <c r="C14" s="9"/>
      <c r="D14" s="9"/>
      <c r="E14" s="9"/>
      <c r="F14" s="9"/>
      <c r="G14" s="12"/>
      <c r="H14" s="12"/>
      <c r="I14" s="12"/>
      <c r="J14" s="22"/>
    </row>
    <row r="15" ht="22.8" customHeight="1" spans="1:10">
      <c r="A15" s="11"/>
      <c r="B15" s="9"/>
      <c r="C15" s="9"/>
      <c r="D15" s="9"/>
      <c r="E15" s="9"/>
      <c r="F15" s="9"/>
      <c r="G15" s="12"/>
      <c r="H15" s="12"/>
      <c r="I15" s="12"/>
      <c r="J15" s="22"/>
    </row>
    <row r="16" ht="22.8" customHeight="1" spans="1:10">
      <c r="A16" s="10"/>
      <c r="B16" s="13"/>
      <c r="C16" s="13"/>
      <c r="D16" s="13"/>
      <c r="E16" s="13"/>
      <c r="F16" s="13" t="s">
        <v>23</v>
      </c>
      <c r="G16" s="14"/>
      <c r="H16" s="14"/>
      <c r="I16" s="14"/>
      <c r="J16" s="20"/>
    </row>
    <row r="17" ht="22.8" customHeight="1" spans="1:10">
      <c r="A17" s="10"/>
      <c r="B17" s="13"/>
      <c r="C17" s="13"/>
      <c r="D17" s="13"/>
      <c r="E17" s="13"/>
      <c r="F17" s="13" t="s">
        <v>23</v>
      </c>
      <c r="G17" s="14"/>
      <c r="H17" s="14"/>
      <c r="I17" s="14"/>
      <c r="J17" s="20"/>
    </row>
    <row r="18" spans="2:2">
      <c r="B18" t="s">
        <v>267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11" activePane="bottomLeft" state="frozen"/>
      <selection/>
      <selection pane="bottomLeft" activeCell="K4" sqref="K4"/>
    </sheetView>
  </sheetViews>
  <sheetFormatPr defaultColWidth="10" defaultRowHeight="14.4"/>
  <cols>
    <col min="1" max="1" width="1.53703703703704" customWidth="1"/>
    <col min="2" max="2" width="12.25" customWidth="1"/>
    <col min="3" max="3" width="29.75" customWidth="1"/>
    <col min="4" max="9" width="14.5" customWidth="1"/>
    <col min="10" max="10" width="1.53703703703704" customWidth="1"/>
    <col min="11" max="11" width="9.76851851851852" customWidth="1"/>
  </cols>
  <sheetData>
    <row r="1" ht="25" customHeight="1" spans="1:10">
      <c r="A1" s="1"/>
      <c r="B1" s="2"/>
      <c r="C1" s="3"/>
      <c r="D1" s="4"/>
      <c r="E1" s="4"/>
      <c r="F1" s="4"/>
      <c r="G1" s="4"/>
      <c r="H1" s="4"/>
      <c r="I1" s="17" t="s">
        <v>268</v>
      </c>
      <c r="J1" s="8"/>
    </row>
    <row r="2" ht="22.8" customHeight="1" spans="1:10">
      <c r="A2" s="1"/>
      <c r="B2" s="5" t="s">
        <v>269</v>
      </c>
      <c r="C2" s="5"/>
      <c r="D2" s="5"/>
      <c r="E2" s="5"/>
      <c r="F2" s="5"/>
      <c r="G2" s="5"/>
      <c r="H2" s="5"/>
      <c r="I2" s="5"/>
      <c r="J2" s="8" t="s">
        <v>3</v>
      </c>
    </row>
    <row r="3" ht="19.55" customHeight="1" spans="1:10">
      <c r="A3" s="6"/>
      <c r="B3" s="7" t="s">
        <v>270</v>
      </c>
      <c r="C3" s="7"/>
      <c r="D3" s="18"/>
      <c r="E3" s="18"/>
      <c r="F3" s="18"/>
      <c r="G3" s="18"/>
      <c r="H3" s="18"/>
      <c r="I3" s="18" t="s">
        <v>6</v>
      </c>
      <c r="J3" s="19"/>
    </row>
    <row r="4" ht="24.4" customHeight="1" spans="1:10">
      <c r="A4" s="8"/>
      <c r="B4" s="9" t="s">
        <v>256</v>
      </c>
      <c r="C4" s="9" t="s">
        <v>81</v>
      </c>
      <c r="D4" s="9" t="s">
        <v>257</v>
      </c>
      <c r="E4" s="9"/>
      <c r="F4" s="9"/>
      <c r="G4" s="9"/>
      <c r="H4" s="9"/>
      <c r="I4" s="9"/>
      <c r="J4" s="20"/>
    </row>
    <row r="5" ht="24.4" customHeight="1" spans="1:10">
      <c r="A5" s="10"/>
      <c r="B5" s="9"/>
      <c r="C5" s="9"/>
      <c r="D5" s="9" t="s">
        <v>59</v>
      </c>
      <c r="E5" s="24" t="s">
        <v>258</v>
      </c>
      <c r="F5" s="9" t="s">
        <v>259</v>
      </c>
      <c r="G5" s="9"/>
      <c r="H5" s="9"/>
      <c r="I5" s="9" t="s">
        <v>203</v>
      </c>
      <c r="J5" s="20"/>
    </row>
    <row r="6" ht="24.4" customHeight="1" spans="1:10">
      <c r="A6" s="10"/>
      <c r="B6" s="9"/>
      <c r="C6" s="9"/>
      <c r="D6" s="9"/>
      <c r="E6" s="24"/>
      <c r="F6" s="9" t="s">
        <v>176</v>
      </c>
      <c r="G6" s="9" t="s">
        <v>260</v>
      </c>
      <c r="H6" s="9" t="s">
        <v>261</v>
      </c>
      <c r="I6" s="9"/>
      <c r="J6" s="21"/>
    </row>
    <row r="7" ht="22.8" customHeight="1" spans="1:10">
      <c r="A7" s="11"/>
      <c r="B7" s="9"/>
      <c r="C7" s="9" t="s">
        <v>72</v>
      </c>
      <c r="D7" s="12"/>
      <c r="E7" s="12"/>
      <c r="F7" s="12"/>
      <c r="G7" s="12"/>
      <c r="H7" s="12"/>
      <c r="I7" s="12"/>
      <c r="J7" s="22"/>
    </row>
    <row r="8" ht="22.8" customHeight="1" spans="1:10">
      <c r="A8" s="11"/>
      <c r="B8" s="9"/>
      <c r="C8" s="9"/>
      <c r="D8" s="12"/>
      <c r="E8" s="12"/>
      <c r="F8" s="12"/>
      <c r="G8" s="12"/>
      <c r="H8" s="12"/>
      <c r="I8" s="12"/>
      <c r="J8" s="22"/>
    </row>
    <row r="9" ht="22.8" customHeight="1" spans="1:10">
      <c r="A9" s="11"/>
      <c r="B9" s="9"/>
      <c r="C9" s="9"/>
      <c r="D9" s="12"/>
      <c r="E9" s="12"/>
      <c r="F9" s="12"/>
      <c r="G9" s="12"/>
      <c r="H9" s="12"/>
      <c r="I9" s="12"/>
      <c r="J9" s="22"/>
    </row>
    <row r="10" ht="22.8" customHeight="1" spans="1:10">
      <c r="A10" s="11"/>
      <c r="B10" s="9"/>
      <c r="C10" s="9"/>
      <c r="D10" s="12"/>
      <c r="E10" s="12"/>
      <c r="F10" s="12"/>
      <c r="G10" s="12"/>
      <c r="H10" s="12"/>
      <c r="I10" s="12"/>
      <c r="J10" s="22"/>
    </row>
    <row r="11" ht="22.8" customHeight="1" spans="1:10">
      <c r="A11" s="11"/>
      <c r="B11" s="9"/>
      <c r="C11" s="9" t="s">
        <v>59</v>
      </c>
      <c r="D11" s="12"/>
      <c r="E11" s="12"/>
      <c r="F11" s="12"/>
      <c r="G11" s="12"/>
      <c r="H11" s="12"/>
      <c r="I11" s="12"/>
      <c r="J11" s="22"/>
    </row>
    <row r="12" ht="22.8" customHeight="1" spans="1:10">
      <c r="A12" s="11"/>
      <c r="B12" s="25" t="s">
        <v>256</v>
      </c>
      <c r="C12" s="25" t="s">
        <v>71</v>
      </c>
      <c r="D12" s="12"/>
      <c r="E12" s="12"/>
      <c r="F12" s="12"/>
      <c r="G12" s="12"/>
      <c r="H12" s="12"/>
      <c r="I12" s="12"/>
      <c r="J12" s="22"/>
    </row>
    <row r="13" ht="22.8" customHeight="1" spans="1:10">
      <c r="A13" s="11"/>
      <c r="B13" s="9"/>
      <c r="C13" s="9"/>
      <c r="D13" s="12"/>
      <c r="E13" s="12"/>
      <c r="F13" s="12"/>
      <c r="G13" s="12"/>
      <c r="H13" s="12"/>
      <c r="I13" s="12"/>
      <c r="J13" s="22"/>
    </row>
    <row r="14" ht="22.8" customHeight="1" spans="1:10">
      <c r="A14" s="11"/>
      <c r="B14" s="9"/>
      <c r="C14" s="9"/>
      <c r="D14" s="12"/>
      <c r="E14" s="12"/>
      <c r="F14" s="12"/>
      <c r="G14" s="12"/>
      <c r="H14" s="12"/>
      <c r="I14" s="12"/>
      <c r="J14" s="22"/>
    </row>
    <row r="15" ht="22.8" customHeight="1" spans="1:10">
      <c r="A15" s="11"/>
      <c r="B15" s="9"/>
      <c r="C15" s="9"/>
      <c r="D15" s="12"/>
      <c r="E15" s="12"/>
      <c r="F15" s="12"/>
      <c r="G15" s="12"/>
      <c r="H15" s="12"/>
      <c r="I15" s="12"/>
      <c r="J15" s="22"/>
    </row>
    <row r="16" ht="22.8" customHeight="1" spans="1:10">
      <c r="A16" s="11"/>
      <c r="B16" s="9"/>
      <c r="C16" s="9"/>
      <c r="D16" s="12"/>
      <c r="E16" s="12"/>
      <c r="F16" s="12"/>
      <c r="G16" s="12"/>
      <c r="H16" s="12"/>
      <c r="I16" s="12"/>
      <c r="J16" s="22"/>
    </row>
    <row r="17" ht="22.8" customHeight="1" spans="1:10">
      <c r="A17" s="11"/>
      <c r="B17" s="9"/>
      <c r="C17" s="9"/>
      <c r="D17" s="12"/>
      <c r="E17" s="12"/>
      <c r="F17" s="12"/>
      <c r="G17" s="12"/>
      <c r="H17" s="12"/>
      <c r="I17" s="12"/>
      <c r="J17" s="22"/>
    </row>
    <row r="18" spans="2:2">
      <c r="B18" t="s">
        <v>267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tabSelected="1" workbookViewId="0">
      <pane ySplit="6" topLeftCell="A7" activePane="bottomLeft" state="frozen"/>
      <selection/>
      <selection pane="bottomLeft" activeCell="K5" sqref="K5"/>
    </sheetView>
  </sheetViews>
  <sheetFormatPr defaultColWidth="10" defaultRowHeight="14.4"/>
  <cols>
    <col min="1" max="1" width="1.53703703703704" customWidth="1"/>
    <col min="2" max="4" width="6.62962962962963" customWidth="1"/>
    <col min="5" max="5" width="13.3425925925926" customWidth="1"/>
    <col min="6" max="6" width="41.0277777777778" customWidth="1"/>
    <col min="7" max="9" width="17.6296296296296" customWidth="1"/>
    <col min="10" max="10" width="1.53703703703704" customWidth="1"/>
    <col min="11" max="12" width="9.76851851851852" customWidth="1"/>
  </cols>
  <sheetData>
    <row r="1" ht="25" customHeight="1" spans="1:10">
      <c r="A1" s="1"/>
      <c r="B1" s="2" t="s">
        <v>271</v>
      </c>
      <c r="C1" s="2"/>
      <c r="D1" s="2"/>
      <c r="E1" s="3"/>
      <c r="F1" s="3"/>
      <c r="G1" s="4"/>
      <c r="H1" s="4"/>
      <c r="I1" s="17" t="s">
        <v>272</v>
      </c>
      <c r="J1" s="8"/>
    </row>
    <row r="2" ht="22.8" customHeight="1" spans="1:10">
      <c r="A2" s="1"/>
      <c r="B2" s="5" t="s">
        <v>273</v>
      </c>
      <c r="C2" s="5"/>
      <c r="D2" s="5"/>
      <c r="E2" s="5"/>
      <c r="F2" s="5"/>
      <c r="G2" s="5"/>
      <c r="H2" s="5"/>
      <c r="I2" s="5"/>
      <c r="J2" s="8" t="s">
        <v>3</v>
      </c>
    </row>
    <row r="3" ht="19.55" customHeight="1" spans="1:10">
      <c r="A3" s="6"/>
      <c r="B3" s="7" t="s">
        <v>270</v>
      </c>
      <c r="C3" s="7"/>
      <c r="D3" s="7"/>
      <c r="E3" s="7"/>
      <c r="F3" s="7"/>
      <c r="G3" s="6"/>
      <c r="H3" s="6"/>
      <c r="I3" s="18" t="s">
        <v>6</v>
      </c>
      <c r="J3" s="19"/>
    </row>
    <row r="4" ht="24.4" customHeight="1" spans="1:10">
      <c r="A4" s="8"/>
      <c r="B4" s="9" t="s">
        <v>9</v>
      </c>
      <c r="C4" s="9"/>
      <c r="D4" s="9"/>
      <c r="E4" s="9"/>
      <c r="F4" s="9"/>
      <c r="G4" s="9" t="s">
        <v>274</v>
      </c>
      <c r="H4" s="9"/>
      <c r="I4" s="9"/>
      <c r="J4" s="20"/>
    </row>
    <row r="5" ht="24.4" customHeight="1" spans="1:10">
      <c r="A5" s="10"/>
      <c r="B5" s="9" t="s">
        <v>80</v>
      </c>
      <c r="C5" s="9"/>
      <c r="D5" s="9"/>
      <c r="E5" s="9" t="s">
        <v>70</v>
      </c>
      <c r="F5" s="9" t="s">
        <v>81</v>
      </c>
      <c r="G5" s="9" t="s">
        <v>59</v>
      </c>
      <c r="H5" s="9" t="s">
        <v>76</v>
      </c>
      <c r="I5" s="9" t="s">
        <v>77</v>
      </c>
      <c r="J5" s="20"/>
    </row>
    <row r="6" ht="24.4" customHeight="1" spans="1:10">
      <c r="A6" s="10"/>
      <c r="B6" s="9" t="s">
        <v>82</v>
      </c>
      <c r="C6" s="9" t="s">
        <v>83</v>
      </c>
      <c r="D6" s="9" t="s">
        <v>84</v>
      </c>
      <c r="E6" s="9"/>
      <c r="F6" s="9"/>
      <c r="G6" s="9"/>
      <c r="H6" s="9"/>
      <c r="I6" s="9"/>
      <c r="J6" s="21"/>
    </row>
    <row r="7" ht="22.8" customHeight="1" spans="1:10">
      <c r="A7" s="11"/>
      <c r="B7" s="9"/>
      <c r="C7" s="9"/>
      <c r="D7" s="9"/>
      <c r="E7" s="9"/>
      <c r="F7" s="9" t="s">
        <v>72</v>
      </c>
      <c r="G7" s="12"/>
      <c r="H7" s="12"/>
      <c r="I7" s="12"/>
      <c r="J7" s="22"/>
    </row>
    <row r="8" ht="22.8" customHeight="1" spans="1:10">
      <c r="A8" s="10"/>
      <c r="B8" s="13"/>
      <c r="C8" s="13"/>
      <c r="D8" s="13"/>
      <c r="E8" s="13" t="s">
        <v>256</v>
      </c>
      <c r="F8" s="13" t="s">
        <v>275</v>
      </c>
      <c r="G8" s="14"/>
      <c r="H8" s="14"/>
      <c r="I8" s="14"/>
      <c r="J8" s="20"/>
    </row>
    <row r="9" ht="22.8" customHeight="1" spans="1:10">
      <c r="A9" s="10"/>
      <c r="B9" s="13"/>
      <c r="C9" s="13"/>
      <c r="D9" s="13"/>
      <c r="E9" s="13"/>
      <c r="F9" s="13"/>
      <c r="G9" s="14"/>
      <c r="H9" s="14"/>
      <c r="I9" s="14"/>
      <c r="J9" s="20"/>
    </row>
    <row r="10" ht="22.8" customHeight="1" spans="1:10">
      <c r="A10" s="10"/>
      <c r="B10" s="13"/>
      <c r="C10" s="13"/>
      <c r="D10" s="13"/>
      <c r="E10" s="13"/>
      <c r="F10" s="13"/>
      <c r="G10" s="14"/>
      <c r="H10" s="14"/>
      <c r="I10" s="14"/>
      <c r="J10" s="20"/>
    </row>
    <row r="11" ht="22.8" customHeight="1" spans="1:10">
      <c r="A11" s="10"/>
      <c r="B11" s="13"/>
      <c r="C11" s="13"/>
      <c r="D11" s="13"/>
      <c r="E11" s="13"/>
      <c r="F11" s="13"/>
      <c r="G11" s="14"/>
      <c r="H11" s="14"/>
      <c r="I11" s="14"/>
      <c r="J11" s="20"/>
    </row>
    <row r="12" ht="22.8" customHeight="1" spans="1:10">
      <c r="A12" s="10"/>
      <c r="B12" s="13"/>
      <c r="C12" s="13"/>
      <c r="D12" s="13"/>
      <c r="E12" s="13"/>
      <c r="F12" s="13"/>
      <c r="G12" s="14"/>
      <c r="H12" s="14"/>
      <c r="I12" s="14"/>
      <c r="J12" s="20"/>
    </row>
    <row r="13" ht="22.8" customHeight="1" spans="1:10">
      <c r="A13" s="10"/>
      <c r="B13" s="13"/>
      <c r="C13" s="13"/>
      <c r="D13" s="13"/>
      <c r="E13" s="13"/>
      <c r="F13" s="13"/>
      <c r="G13" s="14"/>
      <c r="H13" s="14"/>
      <c r="I13" s="14"/>
      <c r="J13" s="20"/>
    </row>
    <row r="14" ht="22.8" customHeight="1" spans="1:10">
      <c r="A14" s="10"/>
      <c r="B14" s="13"/>
      <c r="C14" s="13"/>
      <c r="D14" s="13"/>
      <c r="E14" s="13"/>
      <c r="F14" s="13"/>
      <c r="G14" s="14"/>
      <c r="H14" s="14"/>
      <c r="I14" s="14"/>
      <c r="J14" s="20"/>
    </row>
    <row r="15" ht="22.8" customHeight="1" spans="1:10">
      <c r="A15" s="10"/>
      <c r="B15" s="13"/>
      <c r="C15" s="13"/>
      <c r="D15" s="13"/>
      <c r="E15" s="13"/>
      <c r="F15" s="13"/>
      <c r="G15" s="14"/>
      <c r="H15" s="14"/>
      <c r="I15" s="14"/>
      <c r="J15" s="20"/>
    </row>
    <row r="16" ht="22.8" customHeight="1" spans="1:10">
      <c r="A16" s="10"/>
      <c r="B16" s="13"/>
      <c r="C16" s="13"/>
      <c r="D16" s="13"/>
      <c r="E16" s="13"/>
      <c r="F16" s="13" t="s">
        <v>23</v>
      </c>
      <c r="G16" s="14"/>
      <c r="H16" s="14"/>
      <c r="I16" s="14"/>
      <c r="J16" s="20"/>
    </row>
    <row r="17" ht="22.8" customHeight="1" spans="1:10">
      <c r="A17" s="10"/>
      <c r="B17" s="13"/>
      <c r="C17" s="13"/>
      <c r="D17" s="13"/>
      <c r="E17" s="13"/>
      <c r="F17" s="13" t="s">
        <v>145</v>
      </c>
      <c r="G17" s="14"/>
      <c r="H17" s="14"/>
      <c r="I17" s="14"/>
      <c r="J17" s="21"/>
    </row>
    <row r="18" ht="9.75" customHeight="1" spans="1:10">
      <c r="A18" s="15"/>
      <c r="B18" s="16"/>
      <c r="C18" s="16"/>
      <c r="D18" s="16"/>
      <c r="E18" s="16"/>
      <c r="F18" s="15"/>
      <c r="G18" s="15"/>
      <c r="H18" s="15"/>
      <c r="I18" s="15"/>
      <c r="J18" s="23"/>
    </row>
    <row r="19" spans="2:2">
      <c r="B19" t="s">
        <v>267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C6" sqref="C6"/>
    </sheetView>
  </sheetViews>
  <sheetFormatPr defaultColWidth="10" defaultRowHeight="14.4" outlineLevelCol="5"/>
  <cols>
    <col min="1" max="1" width="1.53703703703704" style="27" customWidth="1"/>
    <col min="2" max="2" width="42.6296296296296" style="27" customWidth="1"/>
    <col min="3" max="3" width="16.6296296296296" style="27" customWidth="1"/>
    <col min="4" max="4" width="42.6296296296296" style="27" customWidth="1"/>
    <col min="5" max="5" width="16.6296296296296" style="27" customWidth="1"/>
    <col min="6" max="6" width="1.53703703703704" style="27" customWidth="1"/>
    <col min="7" max="8" width="9.76851851851852" style="27" customWidth="1"/>
    <col min="9" max="9" width="15.4444444444444" style="27" customWidth="1"/>
    <col min="10" max="11" width="9.76851851851852" style="27" customWidth="1"/>
    <col min="12" max="13" width="10" style="27"/>
    <col min="14" max="14" width="11.7777777777778" style="27"/>
    <col min="15" max="16384" width="10" style="27"/>
  </cols>
  <sheetData>
    <row r="1" s="87" customFormat="1" ht="25" customHeight="1" spans="1:6">
      <c r="A1" s="88"/>
      <c r="D1" s="2"/>
      <c r="E1" s="30" t="s">
        <v>2</v>
      </c>
      <c r="F1" s="89" t="s">
        <v>3</v>
      </c>
    </row>
    <row r="2" ht="22.8" customHeight="1" spans="1:6">
      <c r="A2" s="73"/>
      <c r="B2" s="74" t="s">
        <v>4</v>
      </c>
      <c r="C2" s="74"/>
      <c r="D2" s="74"/>
      <c r="E2" s="74"/>
      <c r="F2" s="52"/>
    </row>
    <row r="3" ht="19.55" customHeight="1" spans="1:6">
      <c r="A3" s="73"/>
      <c r="B3" s="34" t="s">
        <v>5</v>
      </c>
      <c r="D3" s="29"/>
      <c r="E3" s="90" t="s">
        <v>6</v>
      </c>
      <c r="F3" s="52"/>
    </row>
    <row r="4" ht="26" customHeight="1" spans="1:6">
      <c r="A4" s="73"/>
      <c r="B4" s="9" t="s">
        <v>7</v>
      </c>
      <c r="C4" s="9"/>
      <c r="D4" s="9" t="s">
        <v>8</v>
      </c>
      <c r="E4" s="9"/>
      <c r="F4" s="52"/>
    </row>
    <row r="5" ht="26" customHeight="1" spans="1:6">
      <c r="A5" s="73"/>
      <c r="B5" s="9" t="s">
        <v>9</v>
      </c>
      <c r="C5" s="9" t="s">
        <v>10</v>
      </c>
      <c r="D5" s="9" t="s">
        <v>9</v>
      </c>
      <c r="E5" s="9" t="s">
        <v>10</v>
      </c>
      <c r="F5" s="52"/>
    </row>
    <row r="6" ht="26" customHeight="1" spans="1:6">
      <c r="A6" s="31"/>
      <c r="B6" s="13" t="s">
        <v>11</v>
      </c>
      <c r="C6" s="14">
        <v>9921815.94</v>
      </c>
      <c r="D6" s="13" t="s">
        <v>12</v>
      </c>
      <c r="E6" s="14"/>
      <c r="F6" s="39"/>
    </row>
    <row r="7" ht="26" customHeight="1" spans="1:6">
      <c r="A7" s="31"/>
      <c r="B7" s="13" t="s">
        <v>13</v>
      </c>
      <c r="C7" s="14"/>
      <c r="D7" s="13" t="s">
        <v>14</v>
      </c>
      <c r="E7" s="14"/>
      <c r="F7" s="39"/>
    </row>
    <row r="8" ht="26" customHeight="1" spans="1:6">
      <c r="A8" s="31"/>
      <c r="B8" s="13" t="s">
        <v>15</v>
      </c>
      <c r="C8" s="14"/>
      <c r="D8" s="13" t="s">
        <v>16</v>
      </c>
      <c r="E8" s="14"/>
      <c r="F8" s="39"/>
    </row>
    <row r="9" ht="26" customHeight="1" spans="1:6">
      <c r="A9" s="31"/>
      <c r="B9" s="13" t="s">
        <v>17</v>
      </c>
      <c r="C9" s="14"/>
      <c r="D9" s="13" t="s">
        <v>18</v>
      </c>
      <c r="E9" s="14"/>
      <c r="F9" s="39"/>
    </row>
    <row r="10" ht="26" customHeight="1" spans="1:6">
      <c r="A10" s="31"/>
      <c r="B10" s="13" t="s">
        <v>19</v>
      </c>
      <c r="C10" s="14"/>
      <c r="D10" s="13" t="s">
        <v>20</v>
      </c>
      <c r="E10" s="14"/>
      <c r="F10" s="39"/>
    </row>
    <row r="11" ht="26" customHeight="1" spans="1:6">
      <c r="A11" s="31"/>
      <c r="B11" s="13" t="s">
        <v>21</v>
      </c>
      <c r="C11" s="14"/>
      <c r="D11" s="13" t="s">
        <v>22</v>
      </c>
      <c r="E11" s="14"/>
      <c r="F11" s="39"/>
    </row>
    <row r="12" ht="26" customHeight="1" spans="1:6">
      <c r="A12" s="31"/>
      <c r="B12" s="13" t="s">
        <v>23</v>
      </c>
      <c r="C12" s="14"/>
      <c r="D12" s="13" t="s">
        <v>24</v>
      </c>
      <c r="E12" s="14">
        <v>8146134.9</v>
      </c>
      <c r="F12" s="39"/>
    </row>
    <row r="13" ht="26" customHeight="1" spans="1:6">
      <c r="A13" s="31"/>
      <c r="B13" s="13" t="s">
        <v>23</v>
      </c>
      <c r="C13" s="14"/>
      <c r="D13" s="13" t="s">
        <v>25</v>
      </c>
      <c r="E13" s="14">
        <v>926257.32</v>
      </c>
      <c r="F13" s="39"/>
    </row>
    <row r="14" ht="26" customHeight="1" spans="1:6">
      <c r="A14" s="31"/>
      <c r="B14" s="13" t="s">
        <v>23</v>
      </c>
      <c r="C14" s="14"/>
      <c r="D14" s="13" t="s">
        <v>26</v>
      </c>
      <c r="E14" s="14"/>
      <c r="F14" s="39"/>
    </row>
    <row r="15" ht="26" customHeight="1" spans="1:6">
      <c r="A15" s="31"/>
      <c r="B15" s="13" t="s">
        <v>23</v>
      </c>
      <c r="C15" s="14"/>
      <c r="D15" s="13" t="s">
        <v>27</v>
      </c>
      <c r="E15" s="14">
        <v>359307.72</v>
      </c>
      <c r="F15" s="39"/>
    </row>
    <row r="16" ht="26" customHeight="1" spans="1:6">
      <c r="A16" s="31"/>
      <c r="B16" s="13" t="s">
        <v>23</v>
      </c>
      <c r="C16" s="14"/>
      <c r="D16" s="13" t="s">
        <v>28</v>
      </c>
      <c r="E16" s="14"/>
      <c r="F16" s="39"/>
    </row>
    <row r="17" ht="26" customHeight="1" spans="1:6">
      <c r="A17" s="31"/>
      <c r="B17" s="13" t="s">
        <v>23</v>
      </c>
      <c r="C17" s="14"/>
      <c r="D17" s="13" t="s">
        <v>29</v>
      </c>
      <c r="E17" s="14"/>
      <c r="F17" s="39"/>
    </row>
    <row r="18" ht="26" customHeight="1" spans="1:6">
      <c r="A18" s="31"/>
      <c r="B18" s="13" t="s">
        <v>23</v>
      </c>
      <c r="C18" s="14"/>
      <c r="D18" s="13" t="s">
        <v>30</v>
      </c>
      <c r="E18" s="14"/>
      <c r="F18" s="39"/>
    </row>
    <row r="19" ht="26" customHeight="1" spans="1:6">
      <c r="A19" s="31"/>
      <c r="B19" s="13" t="s">
        <v>23</v>
      </c>
      <c r="C19" s="14"/>
      <c r="D19" s="13" t="s">
        <v>31</v>
      </c>
      <c r="E19" s="14"/>
      <c r="F19" s="39"/>
    </row>
    <row r="20" ht="26" customHeight="1" spans="1:6">
      <c r="A20" s="31"/>
      <c r="B20" s="13" t="s">
        <v>23</v>
      </c>
      <c r="C20" s="14"/>
      <c r="D20" s="13" t="s">
        <v>32</v>
      </c>
      <c r="E20" s="14"/>
      <c r="F20" s="39"/>
    </row>
    <row r="21" ht="26" customHeight="1" spans="1:6">
      <c r="A21" s="31"/>
      <c r="B21" s="13" t="s">
        <v>23</v>
      </c>
      <c r="C21" s="14"/>
      <c r="D21" s="13" t="s">
        <v>33</v>
      </c>
      <c r="E21" s="14"/>
      <c r="F21" s="39"/>
    </row>
    <row r="22" ht="26" customHeight="1" spans="1:6">
      <c r="A22" s="31"/>
      <c r="B22" s="13" t="s">
        <v>23</v>
      </c>
      <c r="C22" s="14"/>
      <c r="D22" s="13" t="s">
        <v>34</v>
      </c>
      <c r="E22" s="14"/>
      <c r="F22" s="39"/>
    </row>
    <row r="23" ht="26" customHeight="1" spans="1:6">
      <c r="A23" s="31"/>
      <c r="B23" s="13" t="s">
        <v>23</v>
      </c>
      <c r="C23" s="14"/>
      <c r="D23" s="13" t="s">
        <v>35</v>
      </c>
      <c r="E23" s="14"/>
      <c r="F23" s="39"/>
    </row>
    <row r="24" ht="26" customHeight="1" spans="1:6">
      <c r="A24" s="31"/>
      <c r="B24" s="13" t="s">
        <v>23</v>
      </c>
      <c r="C24" s="14"/>
      <c r="D24" s="13" t="s">
        <v>36</v>
      </c>
      <c r="E24" s="14"/>
      <c r="F24" s="39"/>
    </row>
    <row r="25" ht="26" customHeight="1" spans="1:6">
      <c r="A25" s="31"/>
      <c r="B25" s="13" t="s">
        <v>23</v>
      </c>
      <c r="C25" s="14"/>
      <c r="D25" s="13" t="s">
        <v>37</v>
      </c>
      <c r="E25" s="14">
        <v>490116</v>
      </c>
      <c r="F25" s="39"/>
    </row>
    <row r="26" ht="26" customHeight="1" spans="1:6">
      <c r="A26" s="31"/>
      <c r="B26" s="13" t="s">
        <v>23</v>
      </c>
      <c r="C26" s="14"/>
      <c r="D26" s="13" t="s">
        <v>38</v>
      </c>
      <c r="E26" s="14"/>
      <c r="F26" s="39"/>
    </row>
    <row r="27" ht="26" customHeight="1" spans="1:6">
      <c r="A27" s="31"/>
      <c r="B27" s="13" t="s">
        <v>23</v>
      </c>
      <c r="C27" s="14"/>
      <c r="D27" s="13" t="s">
        <v>39</v>
      </c>
      <c r="E27" s="14"/>
      <c r="F27" s="39"/>
    </row>
    <row r="28" ht="26" customHeight="1" spans="1:6">
      <c r="A28" s="31"/>
      <c r="B28" s="13" t="s">
        <v>23</v>
      </c>
      <c r="C28" s="14"/>
      <c r="D28" s="13" t="s">
        <v>40</v>
      </c>
      <c r="E28" s="14"/>
      <c r="F28" s="39"/>
    </row>
    <row r="29" ht="26" customHeight="1" spans="1:6">
      <c r="A29" s="31"/>
      <c r="B29" s="13" t="s">
        <v>23</v>
      </c>
      <c r="C29" s="14"/>
      <c r="D29" s="13" t="s">
        <v>41</v>
      </c>
      <c r="E29" s="14"/>
      <c r="F29" s="39"/>
    </row>
    <row r="30" ht="26" customHeight="1" spans="1:6">
      <c r="A30" s="31"/>
      <c r="B30" s="13" t="s">
        <v>23</v>
      </c>
      <c r="C30" s="14"/>
      <c r="D30" s="13" t="s">
        <v>42</v>
      </c>
      <c r="E30" s="14"/>
      <c r="F30" s="39"/>
    </row>
    <row r="31" ht="26" customHeight="1" spans="1:6">
      <c r="A31" s="31"/>
      <c r="B31" s="13" t="s">
        <v>23</v>
      </c>
      <c r="C31" s="14"/>
      <c r="D31" s="13" t="s">
        <v>43</v>
      </c>
      <c r="E31" s="14"/>
      <c r="F31" s="39"/>
    </row>
    <row r="32" ht="26" customHeight="1" spans="1:6">
      <c r="A32" s="31"/>
      <c r="B32" s="13" t="s">
        <v>23</v>
      </c>
      <c r="C32" s="14"/>
      <c r="D32" s="13" t="s">
        <v>44</v>
      </c>
      <c r="E32" s="14"/>
      <c r="F32" s="39"/>
    </row>
    <row r="33" ht="26" customHeight="1" spans="1:6">
      <c r="A33" s="31"/>
      <c r="B33" s="13" t="s">
        <v>23</v>
      </c>
      <c r="C33" s="14"/>
      <c r="D33" s="13" t="s">
        <v>45</v>
      </c>
      <c r="E33" s="14"/>
      <c r="F33" s="39"/>
    </row>
    <row r="34" ht="26" customHeight="1" spans="1:6">
      <c r="A34" s="31"/>
      <c r="B34" s="13" t="s">
        <v>23</v>
      </c>
      <c r="C34" s="14"/>
      <c r="D34" s="13" t="s">
        <v>46</v>
      </c>
      <c r="E34" s="14"/>
      <c r="F34" s="39"/>
    </row>
    <row r="35" ht="26" customHeight="1" spans="1:6">
      <c r="A35" s="31"/>
      <c r="B35" s="13" t="s">
        <v>23</v>
      </c>
      <c r="C35" s="14"/>
      <c r="D35" s="13" t="s">
        <v>47</v>
      </c>
      <c r="E35" s="14"/>
      <c r="F35" s="39"/>
    </row>
    <row r="36" ht="26" customHeight="1" spans="1:6">
      <c r="A36" s="40"/>
      <c r="B36" s="9" t="s">
        <v>48</v>
      </c>
      <c r="C36" s="12">
        <v>9921815.94</v>
      </c>
      <c r="D36" s="9" t="s">
        <v>49</v>
      </c>
      <c r="E36" s="12">
        <v>9921815.94</v>
      </c>
      <c r="F36" s="42"/>
    </row>
    <row r="37" ht="26" customHeight="1" spans="1:6">
      <c r="A37" s="31"/>
      <c r="B37" s="13" t="s">
        <v>50</v>
      </c>
      <c r="C37" s="14"/>
      <c r="D37" s="13" t="s">
        <v>51</v>
      </c>
      <c r="E37" s="14"/>
      <c r="F37" s="91"/>
    </row>
    <row r="38" ht="26" customHeight="1" spans="1:6">
      <c r="A38" s="92"/>
      <c r="B38" s="13" t="s">
        <v>52</v>
      </c>
      <c r="C38" s="14"/>
      <c r="D38" s="13" t="s">
        <v>53</v>
      </c>
      <c r="E38" s="14"/>
      <c r="F38" s="91"/>
    </row>
    <row r="39" ht="26" customHeight="1" spans="1:6">
      <c r="A39" s="92"/>
      <c r="B39" s="93"/>
      <c r="C39" s="93"/>
      <c r="D39" s="13" t="s">
        <v>54</v>
      </c>
      <c r="E39" s="14"/>
      <c r="F39" s="91"/>
    </row>
    <row r="40" ht="26" customHeight="1" spans="1:6">
      <c r="A40" s="94"/>
      <c r="B40" s="9" t="s">
        <v>55</v>
      </c>
      <c r="C40" s="12">
        <v>9921815.94</v>
      </c>
      <c r="D40" s="9" t="s">
        <v>56</v>
      </c>
      <c r="E40" s="12">
        <v>9921815.94</v>
      </c>
      <c r="F40" s="95"/>
    </row>
    <row r="41" ht="9.75" customHeight="1" spans="1:6">
      <c r="A41" s="77"/>
      <c r="B41" s="77"/>
      <c r="C41" s="96"/>
      <c r="D41" s="96"/>
      <c r="E41" s="77"/>
      <c r="F41" s="78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D13" sqref="D13"/>
    </sheetView>
  </sheetViews>
  <sheetFormatPr defaultColWidth="10" defaultRowHeight="14.4"/>
  <cols>
    <col min="1" max="1" width="1.53703703703704" style="27" customWidth="1"/>
    <col min="2" max="2" width="16.8240740740741" style="27" customWidth="1"/>
    <col min="3" max="3" width="31.787037037037" style="27" customWidth="1"/>
    <col min="4" max="4" width="15" style="27" customWidth="1"/>
    <col min="5" max="5" width="13" style="27" customWidth="1"/>
    <col min="6" max="6" width="17.3333333333333" style="27" customWidth="1"/>
    <col min="7" max="14" width="13" style="27" customWidth="1"/>
    <col min="15" max="15" width="1.53703703703704" style="27" customWidth="1"/>
    <col min="16" max="16" width="9.76851851851852" style="27" customWidth="1"/>
    <col min="17" max="16384" width="10" style="27"/>
  </cols>
  <sheetData>
    <row r="1" ht="25" customHeight="1" spans="1:15">
      <c r="A1" s="28"/>
      <c r="B1" s="2"/>
      <c r="C1" s="29"/>
      <c r="D1" s="83"/>
      <c r="E1" s="83"/>
      <c r="F1" s="83"/>
      <c r="G1" s="29"/>
      <c r="H1" s="29"/>
      <c r="I1" s="29"/>
      <c r="L1" s="29"/>
      <c r="M1" s="29"/>
      <c r="N1" s="30" t="s">
        <v>57</v>
      </c>
      <c r="O1" s="31"/>
    </row>
    <row r="2" ht="22.8" customHeight="1" spans="1:15">
      <c r="A2" s="28"/>
      <c r="B2" s="32" t="s">
        <v>58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1" t="s">
        <v>3</v>
      </c>
    </row>
    <row r="3" ht="19.55" customHeight="1" spans="1:15">
      <c r="A3" s="33"/>
      <c r="B3" s="34" t="s">
        <v>5</v>
      </c>
      <c r="C3" s="34"/>
      <c r="D3" s="33"/>
      <c r="E3" s="33"/>
      <c r="F3" s="65"/>
      <c r="G3" s="33"/>
      <c r="H3" s="65"/>
      <c r="I3" s="65"/>
      <c r="J3" s="65"/>
      <c r="K3" s="65"/>
      <c r="L3" s="65"/>
      <c r="M3" s="65"/>
      <c r="N3" s="35" t="s">
        <v>6</v>
      </c>
      <c r="O3" s="36"/>
    </row>
    <row r="4" ht="24.4" customHeight="1" spans="1:15">
      <c r="A4" s="37"/>
      <c r="B4" s="24" t="s">
        <v>9</v>
      </c>
      <c r="C4" s="24"/>
      <c r="D4" s="24" t="s">
        <v>59</v>
      </c>
      <c r="E4" s="24" t="s">
        <v>60</v>
      </c>
      <c r="F4" s="24" t="s">
        <v>61</v>
      </c>
      <c r="G4" s="24" t="s">
        <v>62</v>
      </c>
      <c r="H4" s="24" t="s">
        <v>63</v>
      </c>
      <c r="I4" s="24" t="s">
        <v>64</v>
      </c>
      <c r="J4" s="24" t="s">
        <v>65</v>
      </c>
      <c r="K4" s="24" t="s">
        <v>66</v>
      </c>
      <c r="L4" s="24" t="s">
        <v>67</v>
      </c>
      <c r="M4" s="24" t="s">
        <v>68</v>
      </c>
      <c r="N4" s="24" t="s">
        <v>69</v>
      </c>
      <c r="O4" s="39"/>
    </row>
    <row r="5" ht="24.4" customHeight="1" spans="1:15">
      <c r="A5" s="37"/>
      <c r="B5" s="24" t="s">
        <v>70</v>
      </c>
      <c r="C5" s="24" t="s">
        <v>71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39"/>
    </row>
    <row r="6" ht="24.4" customHeight="1" spans="1:15">
      <c r="A6" s="37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39"/>
    </row>
    <row r="7" ht="27" customHeight="1" spans="1:15">
      <c r="A7" s="40"/>
      <c r="B7" s="9"/>
      <c r="C7" s="9" t="s">
        <v>72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42"/>
    </row>
    <row r="8" ht="27" customHeight="1" spans="1:15">
      <c r="A8" s="40"/>
      <c r="B8" s="25">
        <v>160</v>
      </c>
      <c r="C8" s="62" t="s">
        <v>0</v>
      </c>
      <c r="D8" s="12">
        <v>9921815.94</v>
      </c>
      <c r="E8" s="12"/>
      <c r="F8" s="12">
        <v>9921815.94</v>
      </c>
      <c r="G8" s="12"/>
      <c r="H8" s="12"/>
      <c r="I8" s="12"/>
      <c r="J8" s="12"/>
      <c r="K8" s="12"/>
      <c r="L8" s="12"/>
      <c r="M8" s="12"/>
      <c r="N8" s="12"/>
      <c r="O8" s="42"/>
    </row>
    <row r="9" ht="27" customHeight="1" spans="1:15">
      <c r="A9" s="40"/>
      <c r="B9" s="9"/>
      <c r="C9" s="9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42"/>
    </row>
    <row r="10" ht="27" customHeight="1" spans="1:15">
      <c r="A10" s="40"/>
      <c r="B10" s="9"/>
      <c r="C10" s="9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42"/>
    </row>
    <row r="11" ht="27" customHeight="1" spans="1:15">
      <c r="A11" s="40"/>
      <c r="B11" s="9"/>
      <c r="C11" s="9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42"/>
    </row>
    <row r="12" ht="27" customHeight="1" spans="1:15">
      <c r="A12" s="40"/>
      <c r="B12" s="9"/>
      <c r="C12" s="9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42"/>
    </row>
    <row r="13" ht="27" customHeight="1" spans="1:15">
      <c r="A13" s="40"/>
      <c r="B13" s="9"/>
      <c r="C13" s="9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42"/>
    </row>
    <row r="14" ht="27" customHeight="1" spans="1:15">
      <c r="A14" s="40"/>
      <c r="B14" s="9"/>
      <c r="C14" s="9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42"/>
    </row>
    <row r="15" ht="27" customHeight="1" spans="1:15">
      <c r="A15" s="40"/>
      <c r="B15" s="9"/>
      <c r="C15" s="9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42"/>
    </row>
    <row r="16" ht="27" customHeight="1" spans="1:15">
      <c r="A16" s="40"/>
      <c r="B16" s="9"/>
      <c r="C16" s="9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42"/>
    </row>
    <row r="17" ht="27" customHeight="1" spans="1:15">
      <c r="A17" s="40"/>
      <c r="B17" s="9"/>
      <c r="C17" s="9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42"/>
    </row>
    <row r="18" ht="27" customHeight="1" spans="1:15">
      <c r="A18" s="40"/>
      <c r="B18" s="9"/>
      <c r="C18" s="9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42"/>
    </row>
    <row r="19" ht="27" customHeight="1" spans="1:15">
      <c r="A19" s="40"/>
      <c r="B19" s="9"/>
      <c r="C19" s="9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42"/>
    </row>
    <row r="20" ht="27" customHeight="1" spans="1:15">
      <c r="A20" s="40"/>
      <c r="B20" s="9"/>
      <c r="C20" s="9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42"/>
    </row>
    <row r="21" ht="27" customHeight="1" spans="1:15">
      <c r="A21" s="37"/>
      <c r="B21" s="13"/>
      <c r="C21" s="13" t="s">
        <v>23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38"/>
    </row>
    <row r="22" ht="27" customHeight="1" spans="1:15">
      <c r="A22" s="37"/>
      <c r="B22" s="13"/>
      <c r="C22" s="13" t="s">
        <v>23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38"/>
    </row>
    <row r="23" ht="9.75" customHeight="1" spans="1:15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4"/>
      <c r="O23" s="45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2"/>
  <sheetViews>
    <sheetView workbookViewId="0">
      <pane ySplit="6" topLeftCell="A7" activePane="bottomLeft" state="frozen"/>
      <selection/>
      <selection pane="bottomLeft" activeCell="F1" sqref="F1"/>
    </sheetView>
  </sheetViews>
  <sheetFormatPr defaultColWidth="10" defaultRowHeight="14.4"/>
  <cols>
    <col min="1" max="1" width="1.53703703703704" style="82" customWidth="1"/>
    <col min="2" max="4" width="6.15740740740741" style="82" customWidth="1"/>
    <col min="5" max="5" width="16.8240740740741" style="82" customWidth="1"/>
    <col min="6" max="6" width="41.0277777777778" style="82" customWidth="1"/>
    <col min="7" max="10" width="16.4166666666667" style="82" customWidth="1"/>
    <col min="11" max="11" width="22.9351851851852" style="82" customWidth="1"/>
    <col min="12" max="12" width="1.53703703703704" style="82" customWidth="1"/>
    <col min="13" max="14" width="9.76851851851852" style="82" customWidth="1"/>
    <col min="15" max="16384" width="10" style="82"/>
  </cols>
  <sheetData>
    <row r="1" ht="25" customHeight="1" spans="1:12">
      <c r="A1" s="28"/>
      <c r="B1" s="2" t="s">
        <v>73</v>
      </c>
      <c r="C1" s="2"/>
      <c r="D1" s="2"/>
      <c r="E1" s="29"/>
      <c r="F1" s="29"/>
      <c r="G1" s="83"/>
      <c r="H1" s="83"/>
      <c r="I1" s="83"/>
      <c r="J1" s="83"/>
      <c r="K1" s="30" t="s">
        <v>74</v>
      </c>
      <c r="L1" s="31"/>
    </row>
    <row r="2" ht="22.8" customHeight="1" spans="1:12">
      <c r="A2" s="28"/>
      <c r="B2" s="32" t="s">
        <v>75</v>
      </c>
      <c r="C2" s="32"/>
      <c r="D2" s="32"/>
      <c r="E2" s="32"/>
      <c r="F2" s="32"/>
      <c r="G2" s="32"/>
      <c r="H2" s="32"/>
      <c r="I2" s="32"/>
      <c r="J2" s="32"/>
      <c r="K2" s="32"/>
      <c r="L2" s="31" t="s">
        <v>3</v>
      </c>
    </row>
    <row r="3" ht="19.55" customHeight="1" spans="1:12">
      <c r="A3" s="33"/>
      <c r="B3" s="34" t="s">
        <v>5</v>
      </c>
      <c r="C3" s="34"/>
      <c r="D3" s="34"/>
      <c r="E3" s="34"/>
      <c r="F3" s="34"/>
      <c r="G3" s="33"/>
      <c r="H3" s="33"/>
      <c r="I3" s="65"/>
      <c r="J3" s="65"/>
      <c r="K3" s="35" t="s">
        <v>6</v>
      </c>
      <c r="L3" s="36"/>
    </row>
    <row r="4" ht="24.4" customHeight="1" spans="1:12">
      <c r="A4" s="31"/>
      <c r="B4" s="9" t="s">
        <v>9</v>
      </c>
      <c r="C4" s="9"/>
      <c r="D4" s="9"/>
      <c r="E4" s="9"/>
      <c r="F4" s="9"/>
      <c r="G4" s="9" t="s">
        <v>59</v>
      </c>
      <c r="H4" s="9" t="s">
        <v>76</v>
      </c>
      <c r="I4" s="9" t="s">
        <v>77</v>
      </c>
      <c r="J4" s="9" t="s">
        <v>78</v>
      </c>
      <c r="K4" s="9" t="s">
        <v>79</v>
      </c>
      <c r="L4" s="38"/>
    </row>
    <row r="5" ht="24.4" customHeight="1" spans="1:12">
      <c r="A5" s="37"/>
      <c r="B5" s="9" t="s">
        <v>80</v>
      </c>
      <c r="C5" s="9"/>
      <c r="D5" s="9"/>
      <c r="E5" s="9" t="s">
        <v>70</v>
      </c>
      <c r="F5" s="9" t="s">
        <v>81</v>
      </c>
      <c r="G5" s="9"/>
      <c r="H5" s="9"/>
      <c r="I5" s="9"/>
      <c r="J5" s="9"/>
      <c r="K5" s="9"/>
      <c r="L5" s="38"/>
    </row>
    <row r="6" ht="24.4" customHeight="1" spans="1:12">
      <c r="A6" s="37"/>
      <c r="B6" s="9" t="s">
        <v>82</v>
      </c>
      <c r="C6" s="9" t="s">
        <v>83</v>
      </c>
      <c r="D6" s="9" t="s">
        <v>84</v>
      </c>
      <c r="E6" s="9"/>
      <c r="F6" s="9"/>
      <c r="G6" s="9"/>
      <c r="H6" s="9"/>
      <c r="I6" s="9"/>
      <c r="J6" s="9"/>
      <c r="K6" s="9"/>
      <c r="L6" s="39"/>
    </row>
    <row r="7" ht="27" customHeight="1" spans="1:12">
      <c r="A7" s="40"/>
      <c r="B7" s="84"/>
      <c r="C7" s="84"/>
      <c r="D7" s="84"/>
      <c r="E7" s="9"/>
      <c r="F7" s="9" t="s">
        <v>72</v>
      </c>
      <c r="G7" s="12">
        <f>G8+G18+G23+G28</f>
        <v>9921815.94</v>
      </c>
      <c r="H7" s="12">
        <f>H8+H18+H23+H28</f>
        <v>7259015.94</v>
      </c>
      <c r="I7" s="12">
        <v>2662800</v>
      </c>
      <c r="J7" s="12"/>
      <c r="K7" s="12"/>
      <c r="L7" s="42"/>
    </row>
    <row r="8" ht="27" customHeight="1" spans="1:12">
      <c r="A8" s="40"/>
      <c r="B8" s="84">
        <v>207</v>
      </c>
      <c r="C8" s="84"/>
      <c r="D8" s="84"/>
      <c r="E8" s="13">
        <v>160</v>
      </c>
      <c r="F8" s="13" t="s">
        <v>85</v>
      </c>
      <c r="G8" s="12">
        <f>G9+G14+G16</f>
        <v>8146134.9</v>
      </c>
      <c r="H8" s="12">
        <f>H9</f>
        <v>5483334.9</v>
      </c>
      <c r="I8" s="12" t="s">
        <v>86</v>
      </c>
      <c r="J8" s="12"/>
      <c r="K8" s="12"/>
      <c r="L8" s="42"/>
    </row>
    <row r="9" ht="27" customHeight="1" spans="1:12">
      <c r="A9" s="40"/>
      <c r="B9" s="84">
        <v>207</v>
      </c>
      <c r="C9" s="84" t="s">
        <v>87</v>
      </c>
      <c r="D9" s="84"/>
      <c r="E9" s="13">
        <v>160</v>
      </c>
      <c r="F9" s="13" t="s">
        <v>88</v>
      </c>
      <c r="G9" s="12">
        <v>7087434.9</v>
      </c>
      <c r="H9" s="12">
        <f>H10+H12+H13</f>
        <v>5483334.9</v>
      </c>
      <c r="I9" s="12">
        <f>I11+I12</f>
        <v>1604100</v>
      </c>
      <c r="J9" s="12"/>
      <c r="K9" s="12"/>
      <c r="L9" s="42"/>
    </row>
    <row r="10" ht="27" customHeight="1" spans="1:12">
      <c r="A10" s="40"/>
      <c r="B10" s="84" t="s">
        <v>89</v>
      </c>
      <c r="C10" s="84" t="s">
        <v>87</v>
      </c>
      <c r="D10" s="84" t="s">
        <v>87</v>
      </c>
      <c r="E10" s="13">
        <v>160</v>
      </c>
      <c r="F10" s="13" t="s">
        <v>90</v>
      </c>
      <c r="G10" s="12" t="s">
        <v>91</v>
      </c>
      <c r="H10" s="12" t="s">
        <v>91</v>
      </c>
      <c r="I10" s="86"/>
      <c r="J10" s="12"/>
      <c r="K10" s="12"/>
      <c r="L10" s="42"/>
    </row>
    <row r="11" ht="27" customHeight="1" spans="1:12">
      <c r="A11" s="40"/>
      <c r="B11" s="84" t="s">
        <v>89</v>
      </c>
      <c r="C11" s="84" t="s">
        <v>87</v>
      </c>
      <c r="D11" s="84" t="s">
        <v>92</v>
      </c>
      <c r="E11" s="85">
        <v>160</v>
      </c>
      <c r="F11" s="13" t="s">
        <v>93</v>
      </c>
      <c r="G11" s="12">
        <v>36000</v>
      </c>
      <c r="H11" s="12"/>
      <c r="I11" s="12">
        <v>36000</v>
      </c>
      <c r="J11" s="12"/>
      <c r="K11" s="12"/>
      <c r="L11" s="42"/>
    </row>
    <row r="12" ht="27" customHeight="1" spans="1:12">
      <c r="A12" s="40"/>
      <c r="B12" s="84" t="s">
        <v>89</v>
      </c>
      <c r="C12" s="84" t="s">
        <v>87</v>
      </c>
      <c r="D12" s="84" t="s">
        <v>94</v>
      </c>
      <c r="E12" s="13">
        <v>160</v>
      </c>
      <c r="F12" s="13" t="s">
        <v>95</v>
      </c>
      <c r="G12" s="12">
        <v>3270249.46</v>
      </c>
      <c r="H12" s="12">
        <v>1702149.46</v>
      </c>
      <c r="I12" s="12">
        <v>1568100</v>
      </c>
      <c r="J12" s="12"/>
      <c r="K12" s="12"/>
      <c r="L12" s="42"/>
    </row>
    <row r="13" ht="27" customHeight="1" spans="1:12">
      <c r="A13" s="40"/>
      <c r="B13" s="84" t="s">
        <v>89</v>
      </c>
      <c r="C13" s="84" t="s">
        <v>87</v>
      </c>
      <c r="D13" s="84" t="s">
        <v>96</v>
      </c>
      <c r="E13" s="13">
        <v>160</v>
      </c>
      <c r="F13" s="13" t="s">
        <v>97</v>
      </c>
      <c r="G13" s="12" t="s">
        <v>98</v>
      </c>
      <c r="H13" s="12" t="s">
        <v>98</v>
      </c>
      <c r="I13" s="86"/>
      <c r="J13" s="12"/>
      <c r="K13" s="12"/>
      <c r="L13" s="42"/>
    </row>
    <row r="14" ht="27" customHeight="1" spans="1:12">
      <c r="A14" s="40"/>
      <c r="B14" s="84" t="s">
        <v>89</v>
      </c>
      <c r="C14" s="84" t="s">
        <v>99</v>
      </c>
      <c r="D14" s="84"/>
      <c r="E14" s="13">
        <v>160</v>
      </c>
      <c r="F14" s="13" t="s">
        <v>100</v>
      </c>
      <c r="G14" s="12" t="s">
        <v>101</v>
      </c>
      <c r="H14" s="12"/>
      <c r="I14" s="12" t="s">
        <v>101</v>
      </c>
      <c r="J14" s="12"/>
      <c r="K14" s="12"/>
      <c r="L14" s="42"/>
    </row>
    <row r="15" ht="27" customHeight="1" spans="1:12">
      <c r="A15" s="40"/>
      <c r="B15" s="84" t="s">
        <v>89</v>
      </c>
      <c r="C15" s="84" t="s">
        <v>99</v>
      </c>
      <c r="D15" s="84" t="s">
        <v>102</v>
      </c>
      <c r="E15" s="85">
        <v>160</v>
      </c>
      <c r="F15" s="13" t="s">
        <v>103</v>
      </c>
      <c r="G15" s="12" t="s">
        <v>101</v>
      </c>
      <c r="H15" s="12"/>
      <c r="I15" s="12" t="s">
        <v>101</v>
      </c>
      <c r="J15" s="12"/>
      <c r="K15" s="12"/>
      <c r="L15" s="42"/>
    </row>
    <row r="16" ht="27" customHeight="1" spans="1:12">
      <c r="A16" s="40"/>
      <c r="B16" s="84" t="s">
        <v>89</v>
      </c>
      <c r="C16" s="84" t="s">
        <v>104</v>
      </c>
      <c r="D16" s="84"/>
      <c r="E16" s="13">
        <v>160</v>
      </c>
      <c r="F16" s="13" t="s">
        <v>105</v>
      </c>
      <c r="G16" s="12" t="s">
        <v>106</v>
      </c>
      <c r="H16" s="12"/>
      <c r="I16" s="12" t="s">
        <v>106</v>
      </c>
      <c r="J16" s="12"/>
      <c r="K16" s="12"/>
      <c r="L16" s="42"/>
    </row>
    <row r="17" ht="27" customHeight="1" spans="1:12">
      <c r="A17" s="40"/>
      <c r="B17" s="84" t="s">
        <v>89</v>
      </c>
      <c r="C17" s="84" t="s">
        <v>104</v>
      </c>
      <c r="D17" s="84" t="s">
        <v>87</v>
      </c>
      <c r="E17" s="13">
        <v>160</v>
      </c>
      <c r="F17" s="13" t="s">
        <v>90</v>
      </c>
      <c r="G17" s="12" t="s">
        <v>106</v>
      </c>
      <c r="H17" s="12"/>
      <c r="I17" s="12" t="s">
        <v>106</v>
      </c>
      <c r="J17" s="12"/>
      <c r="K17" s="12"/>
      <c r="L17" s="42"/>
    </row>
    <row r="18" ht="27" customHeight="1" spans="1:12">
      <c r="A18" s="40"/>
      <c r="B18" s="84" t="s">
        <v>107</v>
      </c>
      <c r="C18" s="84"/>
      <c r="D18" s="84"/>
      <c r="E18" s="13">
        <v>160</v>
      </c>
      <c r="F18" s="86" t="s">
        <v>108</v>
      </c>
      <c r="G18" s="12">
        <v>926257.32</v>
      </c>
      <c r="H18" s="12">
        <v>926257.32</v>
      </c>
      <c r="I18" s="86"/>
      <c r="J18" s="12"/>
      <c r="K18" s="12"/>
      <c r="L18" s="42"/>
    </row>
    <row r="19" ht="27" customHeight="1" spans="1:12">
      <c r="A19" s="40"/>
      <c r="B19" s="84" t="s">
        <v>107</v>
      </c>
      <c r="C19" s="84" t="s">
        <v>102</v>
      </c>
      <c r="D19" s="84"/>
      <c r="E19" s="85">
        <v>160</v>
      </c>
      <c r="F19" s="86" t="s">
        <v>109</v>
      </c>
      <c r="G19" s="12">
        <f>G20+G21+G22</f>
        <v>926257.32</v>
      </c>
      <c r="H19" s="12">
        <v>926257.32</v>
      </c>
      <c r="I19" s="86"/>
      <c r="J19" s="12"/>
      <c r="K19" s="12"/>
      <c r="L19" s="42"/>
    </row>
    <row r="20" ht="27" customHeight="1" spans="1:12">
      <c r="A20" s="40"/>
      <c r="B20" s="84" t="s">
        <v>107</v>
      </c>
      <c r="C20" s="84" t="s">
        <v>102</v>
      </c>
      <c r="D20" s="84" t="s">
        <v>87</v>
      </c>
      <c r="E20" s="13">
        <v>160</v>
      </c>
      <c r="F20" s="86" t="s">
        <v>110</v>
      </c>
      <c r="G20" s="12" t="s">
        <v>111</v>
      </c>
      <c r="H20" s="12" t="s">
        <v>111</v>
      </c>
      <c r="I20" s="86"/>
      <c r="J20" s="12"/>
      <c r="K20" s="12"/>
      <c r="L20" s="42"/>
    </row>
    <row r="21" ht="27" customHeight="1" spans="1:12">
      <c r="A21" s="40"/>
      <c r="B21" s="84" t="s">
        <v>107</v>
      </c>
      <c r="C21" s="84" t="s">
        <v>102</v>
      </c>
      <c r="D21" s="84" t="s">
        <v>99</v>
      </c>
      <c r="E21" s="13">
        <v>160</v>
      </c>
      <c r="F21" s="86" t="s">
        <v>112</v>
      </c>
      <c r="G21" s="12">
        <v>78375.2</v>
      </c>
      <c r="H21" s="12">
        <v>78375.2</v>
      </c>
      <c r="I21" s="86"/>
      <c r="J21" s="12"/>
      <c r="K21" s="12"/>
      <c r="L21" s="42"/>
    </row>
    <row r="22" ht="27" customHeight="1" spans="1:12">
      <c r="A22" s="37"/>
      <c r="B22" s="84" t="s">
        <v>107</v>
      </c>
      <c r="C22" s="84" t="s">
        <v>102</v>
      </c>
      <c r="D22" s="84" t="s">
        <v>102</v>
      </c>
      <c r="E22" s="13">
        <v>160</v>
      </c>
      <c r="F22" s="86" t="s">
        <v>113</v>
      </c>
      <c r="G22" s="12">
        <v>739406.4</v>
      </c>
      <c r="H22" s="12">
        <v>739406.4</v>
      </c>
      <c r="I22" s="86"/>
      <c r="J22" s="14"/>
      <c r="K22" s="14"/>
      <c r="L22" s="38"/>
    </row>
    <row r="23" ht="27" customHeight="1" spans="1:12">
      <c r="A23" s="37"/>
      <c r="B23" s="84" t="s">
        <v>114</v>
      </c>
      <c r="C23" s="84"/>
      <c r="D23" s="84"/>
      <c r="E23" s="85">
        <v>160</v>
      </c>
      <c r="F23" s="86" t="s">
        <v>115</v>
      </c>
      <c r="G23" s="12">
        <v>359307.72</v>
      </c>
      <c r="H23" s="12">
        <v>359307.72</v>
      </c>
      <c r="I23" s="86"/>
      <c r="J23" s="14"/>
      <c r="K23" s="14"/>
      <c r="L23" s="38"/>
    </row>
    <row r="24" ht="27" customHeight="1" spans="1:12">
      <c r="A24" s="37"/>
      <c r="B24" s="84" t="s">
        <v>114</v>
      </c>
      <c r="C24" s="84" t="s">
        <v>116</v>
      </c>
      <c r="D24" s="84"/>
      <c r="E24" s="13">
        <v>160</v>
      </c>
      <c r="F24" s="86" t="s">
        <v>117</v>
      </c>
      <c r="G24" s="12">
        <f>G25+G26+G27</f>
        <v>359307.72</v>
      </c>
      <c r="H24" s="12">
        <v>359307.72</v>
      </c>
      <c r="I24" s="86"/>
      <c r="J24" s="14"/>
      <c r="K24" s="14"/>
      <c r="L24" s="39"/>
    </row>
    <row r="25" ht="27" customHeight="1" spans="1:12">
      <c r="A25" s="37"/>
      <c r="B25" s="84" t="s">
        <v>114</v>
      </c>
      <c r="C25" s="84" t="s">
        <v>116</v>
      </c>
      <c r="D25" s="84" t="s">
        <v>87</v>
      </c>
      <c r="E25" s="13">
        <v>160</v>
      </c>
      <c r="F25" s="86" t="s">
        <v>118</v>
      </c>
      <c r="G25" s="12" t="s">
        <v>119</v>
      </c>
      <c r="H25" s="12" t="s">
        <v>119</v>
      </c>
      <c r="I25" s="86"/>
      <c r="J25" s="14"/>
      <c r="K25" s="14"/>
      <c r="L25" s="38"/>
    </row>
    <row r="26" ht="27" customHeight="1" spans="1:12">
      <c r="A26" s="37"/>
      <c r="B26" s="84" t="s">
        <v>114</v>
      </c>
      <c r="C26" s="84" t="s">
        <v>116</v>
      </c>
      <c r="D26" s="84" t="s">
        <v>99</v>
      </c>
      <c r="E26" s="13">
        <v>160</v>
      </c>
      <c r="F26" s="86" t="s">
        <v>120</v>
      </c>
      <c r="G26" s="12">
        <v>94298.52</v>
      </c>
      <c r="H26" s="12">
        <v>94298.52</v>
      </c>
      <c r="I26" s="86"/>
      <c r="J26" s="14"/>
      <c r="K26" s="14"/>
      <c r="L26" s="38"/>
    </row>
    <row r="27" ht="27" customHeight="1" spans="1:12">
      <c r="A27" s="37"/>
      <c r="B27" s="84" t="s">
        <v>114</v>
      </c>
      <c r="C27" s="84" t="s">
        <v>116</v>
      </c>
      <c r="D27" s="84" t="s">
        <v>121</v>
      </c>
      <c r="E27" s="85">
        <v>160</v>
      </c>
      <c r="F27" s="86" t="s">
        <v>122</v>
      </c>
      <c r="G27" s="12">
        <v>40050</v>
      </c>
      <c r="H27" s="12">
        <v>40050</v>
      </c>
      <c r="I27" s="86"/>
      <c r="J27" s="14"/>
      <c r="K27" s="14"/>
      <c r="L27" s="38"/>
    </row>
    <row r="28" ht="27" customHeight="1" spans="1:12">
      <c r="A28" s="37"/>
      <c r="B28" s="84" t="s">
        <v>123</v>
      </c>
      <c r="C28" s="84"/>
      <c r="D28" s="84"/>
      <c r="E28" s="13">
        <v>160</v>
      </c>
      <c r="F28" s="86" t="s">
        <v>124</v>
      </c>
      <c r="G28" s="12">
        <v>490116</v>
      </c>
      <c r="H28" s="12">
        <v>490116</v>
      </c>
      <c r="I28" s="86"/>
      <c r="J28" s="14"/>
      <c r="K28" s="14"/>
      <c r="L28" s="38"/>
    </row>
    <row r="29" ht="27" customHeight="1" spans="1:12">
      <c r="A29" s="37"/>
      <c r="B29" s="84" t="s">
        <v>123</v>
      </c>
      <c r="C29" s="84" t="s">
        <v>99</v>
      </c>
      <c r="D29" s="84"/>
      <c r="E29" s="13">
        <v>160</v>
      </c>
      <c r="F29" s="86" t="s">
        <v>125</v>
      </c>
      <c r="G29" s="12">
        <v>490116</v>
      </c>
      <c r="H29" s="12">
        <v>490116</v>
      </c>
      <c r="I29" s="86"/>
      <c r="J29" s="14"/>
      <c r="K29" s="14"/>
      <c r="L29" s="38"/>
    </row>
    <row r="30" ht="27" customHeight="1" spans="1:12">
      <c r="A30" s="37"/>
      <c r="B30" s="84" t="s">
        <v>123</v>
      </c>
      <c r="C30" s="84" t="s">
        <v>99</v>
      </c>
      <c r="D30" s="84" t="s">
        <v>87</v>
      </c>
      <c r="E30" s="13">
        <v>160</v>
      </c>
      <c r="F30" s="86" t="s">
        <v>126</v>
      </c>
      <c r="G30" s="12">
        <v>490116</v>
      </c>
      <c r="H30" s="12">
        <v>490116</v>
      </c>
      <c r="I30" s="86"/>
      <c r="J30" s="14"/>
      <c r="K30" s="14"/>
      <c r="L30" s="38"/>
    </row>
    <row r="32" spans="8:9">
      <c r="H32" s="27"/>
      <c r="I32" s="27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L7" sqref="L7"/>
    </sheetView>
  </sheetViews>
  <sheetFormatPr defaultColWidth="10" defaultRowHeight="14.4"/>
  <cols>
    <col min="1" max="1" width="1.53703703703704" style="27" customWidth="1"/>
    <col min="2" max="2" width="29.6296296296296" style="27" customWidth="1"/>
    <col min="3" max="3" width="13" style="27" customWidth="1"/>
    <col min="4" max="4" width="29.6296296296296" style="27" customWidth="1"/>
    <col min="5" max="5" width="14.5555555555556" style="27" customWidth="1"/>
    <col min="6" max="6" width="13.1296296296296" style="27" customWidth="1"/>
    <col min="7" max="8" width="11.25" style="27" customWidth="1"/>
    <col min="9" max="9" width="1.53703703703704" style="27" customWidth="1"/>
    <col min="10" max="12" width="9.76851851851852" style="27" customWidth="1"/>
    <col min="13" max="16384" width="10" style="27"/>
  </cols>
  <sheetData>
    <row r="1" ht="25" customHeight="1" spans="1:9">
      <c r="A1" s="70"/>
      <c r="B1" s="2"/>
      <c r="C1" s="71"/>
      <c r="D1" s="71"/>
      <c r="H1" s="72" t="s">
        <v>127</v>
      </c>
      <c r="I1" s="52" t="s">
        <v>3</v>
      </c>
    </row>
    <row r="2" ht="22.8" customHeight="1" spans="1:9">
      <c r="A2" s="73"/>
      <c r="B2" s="74" t="s">
        <v>128</v>
      </c>
      <c r="C2" s="74"/>
      <c r="D2" s="74"/>
      <c r="E2" s="74"/>
      <c r="F2" s="75"/>
      <c r="G2" s="75"/>
      <c r="H2" s="75"/>
      <c r="I2" s="78"/>
    </row>
    <row r="3" ht="19.55" customHeight="1" spans="1:9">
      <c r="A3" s="73"/>
      <c r="B3" s="34" t="s">
        <v>5</v>
      </c>
      <c r="C3" s="34"/>
      <c r="D3" s="29"/>
      <c r="F3" s="76" t="s">
        <v>6</v>
      </c>
      <c r="G3" s="76"/>
      <c r="H3" s="76"/>
      <c r="I3" s="79"/>
    </row>
    <row r="4" ht="30" customHeight="1" spans="1:9">
      <c r="A4" s="73"/>
      <c r="B4" s="9" t="s">
        <v>7</v>
      </c>
      <c r="C4" s="9"/>
      <c r="D4" s="9" t="s">
        <v>8</v>
      </c>
      <c r="E4" s="9"/>
      <c r="F4" s="9"/>
      <c r="G4" s="9"/>
      <c r="H4" s="9"/>
      <c r="I4" s="80"/>
    </row>
    <row r="5" ht="30" customHeight="1" spans="1:9">
      <c r="A5" s="73"/>
      <c r="B5" s="9" t="s">
        <v>9</v>
      </c>
      <c r="C5" s="9" t="s">
        <v>10</v>
      </c>
      <c r="D5" s="9" t="s">
        <v>9</v>
      </c>
      <c r="E5" s="9" t="s">
        <v>59</v>
      </c>
      <c r="F5" s="24" t="s">
        <v>129</v>
      </c>
      <c r="G5" s="24" t="s">
        <v>130</v>
      </c>
      <c r="H5" s="24" t="s">
        <v>131</v>
      </c>
      <c r="I5" s="52"/>
    </row>
    <row r="6" ht="30" customHeight="1" spans="1:9">
      <c r="A6" s="31"/>
      <c r="B6" s="13" t="s">
        <v>132</v>
      </c>
      <c r="C6" s="14">
        <v>9921815.94</v>
      </c>
      <c r="D6" s="13" t="s">
        <v>133</v>
      </c>
      <c r="E6" s="14">
        <v>9921815.94</v>
      </c>
      <c r="F6" s="14">
        <v>9921815.94</v>
      </c>
      <c r="G6" s="14"/>
      <c r="H6" s="14"/>
      <c r="I6" s="39"/>
    </row>
    <row r="7" ht="30" customHeight="1" spans="1:9">
      <c r="A7" s="31"/>
      <c r="B7" s="13" t="s">
        <v>134</v>
      </c>
      <c r="C7" s="14">
        <v>9921815.94</v>
      </c>
      <c r="D7" s="13" t="s">
        <v>135</v>
      </c>
      <c r="E7" s="14"/>
      <c r="F7" s="14"/>
      <c r="G7" s="14"/>
      <c r="H7" s="14"/>
      <c r="I7" s="39"/>
    </row>
    <row r="8" ht="30" customHeight="1" spans="1:9">
      <c r="A8" s="31"/>
      <c r="B8" s="13" t="s">
        <v>136</v>
      </c>
      <c r="C8" s="14"/>
      <c r="D8" s="13" t="s">
        <v>137</v>
      </c>
      <c r="E8" s="14"/>
      <c r="F8" s="14"/>
      <c r="G8" s="14"/>
      <c r="H8" s="14"/>
      <c r="I8" s="39"/>
    </row>
    <row r="9" ht="30" customHeight="1" spans="1:9">
      <c r="A9" s="31"/>
      <c r="B9" s="13" t="s">
        <v>138</v>
      </c>
      <c r="C9" s="14"/>
      <c r="D9" s="13" t="s">
        <v>139</v>
      </c>
      <c r="E9" s="14"/>
      <c r="F9" s="14"/>
      <c r="G9" s="14"/>
      <c r="H9" s="14"/>
      <c r="I9" s="39"/>
    </row>
    <row r="10" ht="30" customHeight="1" spans="1:9">
      <c r="A10" s="31"/>
      <c r="B10" s="13" t="s">
        <v>140</v>
      </c>
      <c r="C10" s="14"/>
      <c r="D10" s="13" t="s">
        <v>141</v>
      </c>
      <c r="E10" s="14"/>
      <c r="F10" s="14"/>
      <c r="G10" s="14"/>
      <c r="H10" s="14"/>
      <c r="I10" s="39"/>
    </row>
    <row r="11" ht="30" customHeight="1" spans="1:9">
      <c r="A11" s="31"/>
      <c r="B11" s="13" t="s">
        <v>134</v>
      </c>
      <c r="C11" s="14"/>
      <c r="D11" s="13" t="s">
        <v>142</v>
      </c>
      <c r="E11" s="14"/>
      <c r="F11" s="14"/>
      <c r="G11" s="14"/>
      <c r="H11" s="14"/>
      <c r="I11" s="39"/>
    </row>
    <row r="12" ht="30" customHeight="1" spans="1:9">
      <c r="A12" s="31"/>
      <c r="B12" s="13" t="s">
        <v>136</v>
      </c>
      <c r="C12" s="14"/>
      <c r="D12" s="13" t="s">
        <v>143</v>
      </c>
      <c r="E12" s="14"/>
      <c r="F12" s="14"/>
      <c r="G12" s="14"/>
      <c r="H12" s="14"/>
      <c r="I12" s="39"/>
    </row>
    <row r="13" ht="30" customHeight="1" spans="1:9">
      <c r="A13" s="31"/>
      <c r="B13" s="13" t="s">
        <v>138</v>
      </c>
      <c r="C13" s="14"/>
      <c r="D13" s="13" t="s">
        <v>144</v>
      </c>
      <c r="E13" s="14">
        <v>8146134.9</v>
      </c>
      <c r="F13" s="14">
        <v>8146134.9</v>
      </c>
      <c r="G13" s="14"/>
      <c r="H13" s="14"/>
      <c r="I13" s="39"/>
    </row>
    <row r="14" ht="30" customHeight="1" spans="1:9">
      <c r="A14" s="31"/>
      <c r="B14" s="13" t="s">
        <v>145</v>
      </c>
      <c r="C14" s="14"/>
      <c r="D14" s="13" t="s">
        <v>146</v>
      </c>
      <c r="E14" s="14">
        <v>926257.32</v>
      </c>
      <c r="F14" s="14">
        <v>926257.32</v>
      </c>
      <c r="G14" s="14"/>
      <c r="H14" s="14"/>
      <c r="I14" s="39"/>
    </row>
    <row r="15" ht="30" customHeight="1" spans="1:9">
      <c r="A15" s="31"/>
      <c r="B15" s="13" t="s">
        <v>145</v>
      </c>
      <c r="C15" s="14"/>
      <c r="D15" s="13" t="s">
        <v>147</v>
      </c>
      <c r="E15" s="14"/>
      <c r="F15" s="14"/>
      <c r="G15" s="14"/>
      <c r="H15" s="14"/>
      <c r="I15" s="39"/>
    </row>
    <row r="16" ht="30" customHeight="1" spans="1:9">
      <c r="A16" s="31"/>
      <c r="B16" s="13" t="s">
        <v>145</v>
      </c>
      <c r="C16" s="14"/>
      <c r="D16" s="13" t="s">
        <v>148</v>
      </c>
      <c r="E16" s="14">
        <v>359307.72</v>
      </c>
      <c r="F16" s="14">
        <v>359307.72</v>
      </c>
      <c r="G16" s="14"/>
      <c r="H16" s="14"/>
      <c r="I16" s="39"/>
    </row>
    <row r="17" ht="30" customHeight="1" spans="1:9">
      <c r="A17" s="31"/>
      <c r="B17" s="13" t="s">
        <v>145</v>
      </c>
      <c r="C17" s="14"/>
      <c r="D17" s="13" t="s">
        <v>149</v>
      </c>
      <c r="E17" s="14"/>
      <c r="F17" s="14"/>
      <c r="G17" s="14"/>
      <c r="H17" s="14"/>
      <c r="I17" s="39"/>
    </row>
    <row r="18" ht="30" customHeight="1" spans="1:9">
      <c r="A18" s="31"/>
      <c r="B18" s="13" t="s">
        <v>145</v>
      </c>
      <c r="C18" s="14"/>
      <c r="D18" s="13" t="s">
        <v>150</v>
      </c>
      <c r="E18" s="14"/>
      <c r="F18" s="14"/>
      <c r="G18" s="14"/>
      <c r="H18" s="14"/>
      <c r="I18" s="39"/>
    </row>
    <row r="19" ht="30" customHeight="1" spans="1:9">
      <c r="A19" s="31"/>
      <c r="B19" s="13" t="s">
        <v>145</v>
      </c>
      <c r="C19" s="14"/>
      <c r="D19" s="13" t="s">
        <v>151</v>
      </c>
      <c r="E19" s="14"/>
      <c r="F19" s="14"/>
      <c r="G19" s="14"/>
      <c r="H19" s="14"/>
      <c r="I19" s="39"/>
    </row>
    <row r="20" ht="30" customHeight="1" spans="1:9">
      <c r="A20" s="31"/>
      <c r="B20" s="13" t="s">
        <v>145</v>
      </c>
      <c r="C20" s="14"/>
      <c r="D20" s="13" t="s">
        <v>152</v>
      </c>
      <c r="E20" s="14"/>
      <c r="F20" s="14"/>
      <c r="G20" s="14"/>
      <c r="H20" s="14"/>
      <c r="I20" s="39"/>
    </row>
    <row r="21" ht="30" customHeight="1" spans="1:9">
      <c r="A21" s="31"/>
      <c r="B21" s="13" t="s">
        <v>145</v>
      </c>
      <c r="C21" s="14"/>
      <c r="D21" s="13" t="s">
        <v>153</v>
      </c>
      <c r="E21" s="14"/>
      <c r="F21" s="14"/>
      <c r="G21" s="14"/>
      <c r="H21" s="14"/>
      <c r="I21" s="39"/>
    </row>
    <row r="22" ht="30" customHeight="1" spans="1:9">
      <c r="A22" s="31"/>
      <c r="B22" s="13" t="s">
        <v>145</v>
      </c>
      <c r="C22" s="14"/>
      <c r="D22" s="13" t="s">
        <v>154</v>
      </c>
      <c r="E22" s="14"/>
      <c r="F22" s="14"/>
      <c r="G22" s="14"/>
      <c r="H22" s="14"/>
      <c r="I22" s="39"/>
    </row>
    <row r="23" ht="30" customHeight="1" spans="1:9">
      <c r="A23" s="31"/>
      <c r="B23" s="13" t="s">
        <v>145</v>
      </c>
      <c r="C23" s="14"/>
      <c r="D23" s="13" t="s">
        <v>155</v>
      </c>
      <c r="E23" s="14"/>
      <c r="F23" s="14"/>
      <c r="G23" s="14"/>
      <c r="H23" s="14"/>
      <c r="I23" s="39"/>
    </row>
    <row r="24" ht="30" customHeight="1" spans="1:9">
      <c r="A24" s="31"/>
      <c r="B24" s="13" t="s">
        <v>145</v>
      </c>
      <c r="C24" s="14"/>
      <c r="D24" s="13" t="s">
        <v>156</v>
      </c>
      <c r="E24" s="14"/>
      <c r="F24" s="14"/>
      <c r="G24" s="14"/>
      <c r="H24" s="14"/>
      <c r="I24" s="39"/>
    </row>
    <row r="25" ht="30" customHeight="1" spans="1:9">
      <c r="A25" s="31"/>
      <c r="B25" s="13" t="s">
        <v>145</v>
      </c>
      <c r="C25" s="14"/>
      <c r="D25" s="13" t="s">
        <v>157</v>
      </c>
      <c r="E25" s="14"/>
      <c r="F25" s="14"/>
      <c r="G25" s="14"/>
      <c r="H25" s="14"/>
      <c r="I25" s="39"/>
    </row>
    <row r="26" ht="30" customHeight="1" spans="1:9">
      <c r="A26" s="31"/>
      <c r="B26" s="13" t="s">
        <v>145</v>
      </c>
      <c r="C26" s="14"/>
      <c r="D26" s="13" t="s">
        <v>158</v>
      </c>
      <c r="E26" s="14">
        <v>490116</v>
      </c>
      <c r="F26" s="14">
        <v>490116</v>
      </c>
      <c r="G26" s="14"/>
      <c r="H26" s="14"/>
      <c r="I26" s="39"/>
    </row>
    <row r="27" ht="30" customHeight="1" spans="1:9">
      <c r="A27" s="31"/>
      <c r="B27" s="13" t="s">
        <v>145</v>
      </c>
      <c r="C27" s="14"/>
      <c r="D27" s="13" t="s">
        <v>159</v>
      </c>
      <c r="E27" s="14"/>
      <c r="F27" s="14"/>
      <c r="G27" s="14"/>
      <c r="H27" s="14"/>
      <c r="I27" s="39"/>
    </row>
    <row r="28" ht="30" customHeight="1" spans="1:9">
      <c r="A28" s="31"/>
      <c r="B28" s="13" t="s">
        <v>145</v>
      </c>
      <c r="C28" s="14"/>
      <c r="D28" s="13" t="s">
        <v>160</v>
      </c>
      <c r="E28" s="14"/>
      <c r="F28" s="14"/>
      <c r="G28" s="14"/>
      <c r="H28" s="14"/>
      <c r="I28" s="39"/>
    </row>
    <row r="29" ht="30" customHeight="1" spans="1:9">
      <c r="A29" s="31"/>
      <c r="B29" s="13" t="s">
        <v>145</v>
      </c>
      <c r="C29" s="14"/>
      <c r="D29" s="13" t="s">
        <v>161</v>
      </c>
      <c r="E29" s="14"/>
      <c r="F29" s="14"/>
      <c r="G29" s="14"/>
      <c r="H29" s="14"/>
      <c r="I29" s="39"/>
    </row>
    <row r="30" ht="30" customHeight="1" spans="1:9">
      <c r="A30" s="31"/>
      <c r="B30" s="13" t="s">
        <v>145</v>
      </c>
      <c r="C30" s="14"/>
      <c r="D30" s="13" t="s">
        <v>162</v>
      </c>
      <c r="E30" s="14"/>
      <c r="F30" s="14"/>
      <c r="G30" s="14"/>
      <c r="H30" s="14"/>
      <c r="I30" s="39"/>
    </row>
    <row r="31" ht="30" customHeight="1" spans="1:9">
      <c r="A31" s="31"/>
      <c r="B31" s="13" t="s">
        <v>145</v>
      </c>
      <c r="C31" s="14"/>
      <c r="D31" s="13" t="s">
        <v>163</v>
      </c>
      <c r="E31" s="14"/>
      <c r="F31" s="14"/>
      <c r="G31" s="14"/>
      <c r="H31" s="14"/>
      <c r="I31" s="39"/>
    </row>
    <row r="32" ht="30" customHeight="1" spans="1:9">
      <c r="A32" s="31"/>
      <c r="B32" s="13" t="s">
        <v>145</v>
      </c>
      <c r="C32" s="14"/>
      <c r="D32" s="13" t="s">
        <v>164</v>
      </c>
      <c r="E32" s="14"/>
      <c r="F32" s="14"/>
      <c r="G32" s="14"/>
      <c r="H32" s="14"/>
      <c r="I32" s="39"/>
    </row>
    <row r="33" ht="30" customHeight="1" spans="1:9">
      <c r="A33" s="31"/>
      <c r="B33" s="13" t="s">
        <v>145</v>
      </c>
      <c r="C33" s="14"/>
      <c r="D33" s="13" t="s">
        <v>165</v>
      </c>
      <c r="E33" s="14"/>
      <c r="F33" s="14"/>
      <c r="G33" s="14"/>
      <c r="H33" s="14"/>
      <c r="I33" s="39"/>
    </row>
    <row r="34" ht="9.75" customHeight="1" spans="1:9">
      <c r="A34" s="77"/>
      <c r="B34" s="77"/>
      <c r="C34" s="77"/>
      <c r="D34" s="29"/>
      <c r="E34" s="77"/>
      <c r="F34" s="77"/>
      <c r="G34" s="77"/>
      <c r="H34" s="77"/>
      <c r="I34" s="81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P48"/>
  <sheetViews>
    <sheetView workbookViewId="0">
      <pane ySplit="6" topLeftCell="A7" activePane="bottomLeft" state="frozen"/>
      <selection/>
      <selection pane="bottomLeft" activeCell="M8" sqref="M8:M10"/>
    </sheetView>
  </sheetViews>
  <sheetFormatPr defaultColWidth="10" defaultRowHeight="14.4"/>
  <cols>
    <col min="1" max="1" width="1.53703703703704" style="27" customWidth="1"/>
    <col min="2" max="3" width="5.87962962962963" style="55" customWidth="1"/>
    <col min="4" max="4" width="11.6296296296296" style="55" customWidth="1"/>
    <col min="5" max="5" width="23.5" style="55" customWidth="1"/>
    <col min="6" max="6" width="13.7777777777778" style="55" customWidth="1"/>
    <col min="7" max="7" width="14.1111111111111" style="55" customWidth="1"/>
    <col min="8" max="8" width="15" style="55" customWidth="1"/>
    <col min="9" max="9" width="15.1111111111111" style="55" customWidth="1"/>
    <col min="10" max="10" width="15.7777777777778" style="55" customWidth="1"/>
    <col min="11" max="12" width="5.87962962962963" style="27" customWidth="1"/>
    <col min="13" max="13" width="19.2222222222222" style="27" customWidth="1"/>
    <col min="14" max="16" width="7.25" style="27" customWidth="1"/>
    <col min="17" max="23" width="5.87962962962963" style="27" customWidth="1"/>
    <col min="24" max="26" width="7.25" style="27" customWidth="1"/>
    <col min="27" max="33" width="5.87962962962963" style="27" customWidth="1"/>
    <col min="34" max="39" width="7.25" style="27" customWidth="1"/>
    <col min="40" max="40" width="1.53703703703704" style="27" customWidth="1"/>
    <col min="41" max="42" width="9.76851851851852" style="27" customWidth="1"/>
    <col min="43" max="16384" width="10" style="27"/>
  </cols>
  <sheetData>
    <row r="1" ht="25" customHeight="1" spans="1:40">
      <c r="A1" s="47"/>
      <c r="B1" s="56"/>
      <c r="C1" s="56"/>
      <c r="D1" s="57"/>
      <c r="E1" s="57"/>
      <c r="F1" s="58"/>
      <c r="G1" s="58"/>
      <c r="H1" s="58"/>
      <c r="I1" s="57"/>
      <c r="J1" s="57"/>
      <c r="K1" s="2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9" t="s">
        <v>166</v>
      </c>
      <c r="AN1" s="68"/>
    </row>
    <row r="2" ht="22.8" customHeight="1" spans="1:40">
      <c r="A2" s="28"/>
      <c r="B2" s="32" t="s">
        <v>167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68"/>
    </row>
    <row r="3" ht="19.55" customHeight="1" spans="1:40">
      <c r="A3" s="33"/>
      <c r="B3" s="35" t="s">
        <v>5</v>
      </c>
      <c r="C3" s="35"/>
      <c r="D3" s="35"/>
      <c r="E3" s="35"/>
      <c r="F3" s="59"/>
      <c r="G3" s="60"/>
      <c r="H3" s="35"/>
      <c r="I3" s="59"/>
      <c r="J3" s="59"/>
      <c r="K3" s="65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50" t="s">
        <v>6</v>
      </c>
      <c r="AM3" s="50"/>
      <c r="AN3" s="69"/>
    </row>
    <row r="4" ht="24.4" customHeight="1" spans="1:40">
      <c r="A4" s="31"/>
      <c r="B4" s="24" t="s">
        <v>9</v>
      </c>
      <c r="C4" s="24"/>
      <c r="D4" s="24"/>
      <c r="E4" s="24"/>
      <c r="F4" s="24" t="s">
        <v>168</v>
      </c>
      <c r="G4" s="24" t="s">
        <v>169</v>
      </c>
      <c r="H4" s="24"/>
      <c r="I4" s="24"/>
      <c r="J4" s="24"/>
      <c r="K4" s="24"/>
      <c r="L4" s="24"/>
      <c r="M4" s="24"/>
      <c r="N4" s="24"/>
      <c r="O4" s="24"/>
      <c r="P4" s="24"/>
      <c r="Q4" s="24" t="s">
        <v>170</v>
      </c>
      <c r="R4" s="24"/>
      <c r="S4" s="24"/>
      <c r="T4" s="24"/>
      <c r="U4" s="24"/>
      <c r="V4" s="24"/>
      <c r="W4" s="24"/>
      <c r="X4" s="24"/>
      <c r="Y4" s="24"/>
      <c r="Z4" s="24"/>
      <c r="AA4" s="24" t="s">
        <v>171</v>
      </c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52"/>
    </row>
    <row r="5" ht="24.4" customHeight="1" spans="1:40">
      <c r="A5" s="31"/>
      <c r="B5" s="24" t="s">
        <v>80</v>
      </c>
      <c r="C5" s="24"/>
      <c r="D5" s="24" t="s">
        <v>70</v>
      </c>
      <c r="E5" s="24" t="s">
        <v>81</v>
      </c>
      <c r="F5" s="24"/>
      <c r="G5" s="24" t="s">
        <v>59</v>
      </c>
      <c r="H5" s="24" t="s">
        <v>172</v>
      </c>
      <c r="I5" s="24"/>
      <c r="J5" s="24"/>
      <c r="K5" s="24" t="s">
        <v>173</v>
      </c>
      <c r="L5" s="24"/>
      <c r="M5" s="24"/>
      <c r="N5" s="24" t="s">
        <v>174</v>
      </c>
      <c r="O5" s="24"/>
      <c r="P5" s="24"/>
      <c r="Q5" s="24" t="s">
        <v>59</v>
      </c>
      <c r="R5" s="24" t="s">
        <v>172</v>
      </c>
      <c r="S5" s="24"/>
      <c r="T5" s="24"/>
      <c r="U5" s="24" t="s">
        <v>173</v>
      </c>
      <c r="V5" s="24"/>
      <c r="W5" s="24"/>
      <c r="X5" s="24" t="s">
        <v>174</v>
      </c>
      <c r="Y5" s="24"/>
      <c r="Z5" s="24"/>
      <c r="AA5" s="24" t="s">
        <v>59</v>
      </c>
      <c r="AB5" s="24" t="s">
        <v>172</v>
      </c>
      <c r="AC5" s="24"/>
      <c r="AD5" s="24"/>
      <c r="AE5" s="24" t="s">
        <v>173</v>
      </c>
      <c r="AF5" s="24"/>
      <c r="AG5" s="24"/>
      <c r="AH5" s="24" t="s">
        <v>174</v>
      </c>
      <c r="AI5" s="24"/>
      <c r="AJ5" s="24"/>
      <c r="AK5" s="24" t="s">
        <v>175</v>
      </c>
      <c r="AL5" s="24"/>
      <c r="AM5" s="24"/>
      <c r="AN5" s="52"/>
    </row>
    <row r="6" ht="39" customHeight="1" spans="1:40">
      <c r="A6" s="29"/>
      <c r="B6" s="24" t="s">
        <v>82</v>
      </c>
      <c r="C6" s="24" t="s">
        <v>83</v>
      </c>
      <c r="D6" s="24"/>
      <c r="E6" s="24"/>
      <c r="F6" s="24"/>
      <c r="G6" s="24"/>
      <c r="H6" s="24" t="s">
        <v>176</v>
      </c>
      <c r="I6" s="24" t="s">
        <v>76</v>
      </c>
      <c r="J6" s="24" t="s">
        <v>77</v>
      </c>
      <c r="K6" s="24" t="s">
        <v>176</v>
      </c>
      <c r="L6" s="24" t="s">
        <v>76</v>
      </c>
      <c r="M6" s="24" t="s">
        <v>77</v>
      </c>
      <c r="N6" s="24" t="s">
        <v>176</v>
      </c>
      <c r="O6" s="24" t="s">
        <v>177</v>
      </c>
      <c r="P6" s="24" t="s">
        <v>178</v>
      </c>
      <c r="Q6" s="24"/>
      <c r="R6" s="24" t="s">
        <v>176</v>
      </c>
      <c r="S6" s="24" t="s">
        <v>76</v>
      </c>
      <c r="T6" s="24" t="s">
        <v>77</v>
      </c>
      <c r="U6" s="24" t="s">
        <v>176</v>
      </c>
      <c r="V6" s="24" t="s">
        <v>76</v>
      </c>
      <c r="W6" s="24" t="s">
        <v>77</v>
      </c>
      <c r="X6" s="24" t="s">
        <v>176</v>
      </c>
      <c r="Y6" s="24" t="s">
        <v>177</v>
      </c>
      <c r="Z6" s="24" t="s">
        <v>178</v>
      </c>
      <c r="AA6" s="24"/>
      <c r="AB6" s="24" t="s">
        <v>176</v>
      </c>
      <c r="AC6" s="24" t="s">
        <v>76</v>
      </c>
      <c r="AD6" s="24" t="s">
        <v>77</v>
      </c>
      <c r="AE6" s="24" t="s">
        <v>176</v>
      </c>
      <c r="AF6" s="24" t="s">
        <v>76</v>
      </c>
      <c r="AG6" s="24" t="s">
        <v>77</v>
      </c>
      <c r="AH6" s="24" t="s">
        <v>176</v>
      </c>
      <c r="AI6" s="24" t="s">
        <v>177</v>
      </c>
      <c r="AJ6" s="24" t="s">
        <v>178</v>
      </c>
      <c r="AK6" s="24" t="s">
        <v>176</v>
      </c>
      <c r="AL6" s="24" t="s">
        <v>177</v>
      </c>
      <c r="AM6" s="24" t="s">
        <v>178</v>
      </c>
      <c r="AN6" s="52"/>
    </row>
    <row r="7" ht="22.8" customHeight="1" spans="1:40">
      <c r="A7" s="31"/>
      <c r="B7" s="24"/>
      <c r="C7" s="61"/>
      <c r="D7" s="62"/>
      <c r="E7" s="62"/>
      <c r="F7" s="41">
        <v>9921815.94</v>
      </c>
      <c r="G7" s="41">
        <v>9921815.94</v>
      </c>
      <c r="H7" s="41">
        <v>9921815.94</v>
      </c>
      <c r="I7" s="41">
        <f>SUM(I8:I36)</f>
        <v>7259015.94</v>
      </c>
      <c r="J7" s="41">
        <f>SUM(J8:J36)</f>
        <v>2662800</v>
      </c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52"/>
    </row>
    <row r="8" ht="22.8" customHeight="1" spans="1:40">
      <c r="A8" s="31"/>
      <c r="B8" s="24">
        <v>301</v>
      </c>
      <c r="C8" s="61" t="s">
        <v>87</v>
      </c>
      <c r="D8" s="62">
        <v>160</v>
      </c>
      <c r="E8" s="62" t="s">
        <v>179</v>
      </c>
      <c r="F8" s="41">
        <v>2499327.6</v>
      </c>
      <c r="G8" s="41">
        <v>2499327.6</v>
      </c>
      <c r="H8" s="41">
        <v>2499327.6</v>
      </c>
      <c r="I8" s="41">
        <v>2499327.6</v>
      </c>
      <c r="J8" s="41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52"/>
    </row>
    <row r="9" ht="22.8" customHeight="1" spans="1:40">
      <c r="A9" s="31"/>
      <c r="B9" s="24">
        <v>301</v>
      </c>
      <c r="C9" s="61" t="s">
        <v>99</v>
      </c>
      <c r="D9" s="62">
        <v>160</v>
      </c>
      <c r="E9" s="62" t="s">
        <v>180</v>
      </c>
      <c r="F9" s="41">
        <v>1108305</v>
      </c>
      <c r="G9" s="41">
        <v>1108305</v>
      </c>
      <c r="H9" s="41">
        <v>1108305</v>
      </c>
      <c r="I9" s="41">
        <v>1108305</v>
      </c>
      <c r="J9" s="41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52"/>
    </row>
    <row r="10" ht="22.8" customHeight="1" spans="1:40">
      <c r="A10" s="31"/>
      <c r="B10" s="24">
        <v>301</v>
      </c>
      <c r="C10" s="61" t="s">
        <v>181</v>
      </c>
      <c r="D10" s="62">
        <v>160</v>
      </c>
      <c r="E10" s="62" t="s">
        <v>182</v>
      </c>
      <c r="F10" s="41">
        <v>545013</v>
      </c>
      <c r="G10" s="41">
        <v>545013</v>
      </c>
      <c r="H10" s="41">
        <v>545013</v>
      </c>
      <c r="I10" s="41">
        <v>545013</v>
      </c>
      <c r="J10" s="41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52"/>
    </row>
    <row r="11" ht="22.8" customHeight="1" spans="1:40">
      <c r="A11" s="31"/>
      <c r="B11" s="24">
        <v>301</v>
      </c>
      <c r="C11" s="61" t="s">
        <v>104</v>
      </c>
      <c r="D11" s="62">
        <v>160</v>
      </c>
      <c r="E11" s="62" t="s">
        <v>183</v>
      </c>
      <c r="F11" s="41">
        <v>739406.4</v>
      </c>
      <c r="G11" s="41">
        <v>739406.4</v>
      </c>
      <c r="H11" s="41">
        <v>739406.4</v>
      </c>
      <c r="I11" s="41">
        <v>739406.4</v>
      </c>
      <c r="J11" s="41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52"/>
    </row>
    <row r="12" ht="22.8" customHeight="1" spans="1:40">
      <c r="A12" s="31"/>
      <c r="B12" s="24">
        <v>301</v>
      </c>
      <c r="C12" s="61" t="s">
        <v>184</v>
      </c>
      <c r="D12" s="62">
        <v>160</v>
      </c>
      <c r="E12" s="62" t="s">
        <v>185</v>
      </c>
      <c r="F12" s="41">
        <v>319257.72</v>
      </c>
      <c r="G12" s="41">
        <v>319257.72</v>
      </c>
      <c r="H12" s="41">
        <v>319257.72</v>
      </c>
      <c r="I12" s="41">
        <v>319257.72</v>
      </c>
      <c r="J12" s="41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52"/>
    </row>
    <row r="13" ht="22.8" customHeight="1" spans="1:40">
      <c r="A13" s="31"/>
      <c r="B13" s="24">
        <v>301</v>
      </c>
      <c r="C13" s="61" t="s">
        <v>116</v>
      </c>
      <c r="D13" s="62">
        <v>160</v>
      </c>
      <c r="E13" s="62" t="s">
        <v>186</v>
      </c>
      <c r="F13" s="41">
        <v>40050</v>
      </c>
      <c r="G13" s="41">
        <v>40050</v>
      </c>
      <c r="H13" s="41">
        <v>40050</v>
      </c>
      <c r="I13" s="41">
        <v>40050</v>
      </c>
      <c r="J13" s="41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52"/>
    </row>
    <row r="14" ht="22.8" customHeight="1" spans="1:40">
      <c r="A14" s="31"/>
      <c r="B14" s="24">
        <v>301</v>
      </c>
      <c r="C14" s="61" t="s">
        <v>187</v>
      </c>
      <c r="D14" s="62">
        <v>160</v>
      </c>
      <c r="E14" s="62" t="s">
        <v>188</v>
      </c>
      <c r="F14" s="41">
        <v>33163.32</v>
      </c>
      <c r="G14" s="41">
        <v>33163.32</v>
      </c>
      <c r="H14" s="41">
        <v>33163.32</v>
      </c>
      <c r="I14" s="41">
        <v>33163.32</v>
      </c>
      <c r="J14" s="41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52"/>
    </row>
    <row r="15" ht="22.8" customHeight="1" spans="1:40">
      <c r="A15" s="31"/>
      <c r="B15" s="24">
        <v>301</v>
      </c>
      <c r="C15" s="61" t="s">
        <v>189</v>
      </c>
      <c r="D15" s="62">
        <v>160</v>
      </c>
      <c r="E15" s="62" t="s">
        <v>126</v>
      </c>
      <c r="F15" s="41">
        <v>490116</v>
      </c>
      <c r="G15" s="41">
        <v>490116</v>
      </c>
      <c r="H15" s="41">
        <v>490116</v>
      </c>
      <c r="I15" s="41">
        <v>490116</v>
      </c>
      <c r="J15" s="41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52"/>
    </row>
    <row r="16" ht="22.8" customHeight="1" spans="1:40">
      <c r="A16" s="31"/>
      <c r="B16" s="24">
        <v>301</v>
      </c>
      <c r="C16" s="61" t="s">
        <v>96</v>
      </c>
      <c r="D16" s="62">
        <v>163001</v>
      </c>
      <c r="E16" s="62" t="s">
        <v>190</v>
      </c>
      <c r="F16" s="41">
        <v>361308</v>
      </c>
      <c r="G16" s="41">
        <v>361308</v>
      </c>
      <c r="H16" s="41">
        <v>361308</v>
      </c>
      <c r="I16" s="41">
        <v>361308</v>
      </c>
      <c r="J16" s="41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52"/>
    </row>
    <row r="17" ht="22.8" customHeight="1" spans="1:40">
      <c r="A17" s="31"/>
      <c r="B17" s="24">
        <v>302</v>
      </c>
      <c r="C17" s="61" t="s">
        <v>87</v>
      </c>
      <c r="D17" s="62">
        <v>160</v>
      </c>
      <c r="E17" s="62" t="s">
        <v>191</v>
      </c>
      <c r="F17" s="41">
        <v>81600</v>
      </c>
      <c r="G17" s="41">
        <v>81600</v>
      </c>
      <c r="H17" s="41">
        <v>81600</v>
      </c>
      <c r="I17" s="41">
        <v>70000</v>
      </c>
      <c r="J17" s="41">
        <v>11600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52"/>
    </row>
    <row r="18" ht="22.8" customHeight="1" spans="1:40">
      <c r="A18" s="31"/>
      <c r="B18" s="24">
        <v>302</v>
      </c>
      <c r="C18" s="61" t="s">
        <v>99</v>
      </c>
      <c r="D18" s="62">
        <v>160</v>
      </c>
      <c r="E18" s="62" t="s">
        <v>192</v>
      </c>
      <c r="F18" s="41">
        <v>3000</v>
      </c>
      <c r="G18" s="41">
        <v>3000</v>
      </c>
      <c r="H18" s="41">
        <v>3000</v>
      </c>
      <c r="I18" s="41">
        <v>3000</v>
      </c>
      <c r="J18" s="41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52"/>
    </row>
    <row r="19" ht="22.8" customHeight="1" spans="1:40">
      <c r="A19" s="31"/>
      <c r="B19" s="24">
        <v>302</v>
      </c>
      <c r="C19" s="61" t="s">
        <v>102</v>
      </c>
      <c r="D19" s="62">
        <v>160</v>
      </c>
      <c r="E19" s="62" t="s">
        <v>193</v>
      </c>
      <c r="F19" s="41">
        <v>8000</v>
      </c>
      <c r="G19" s="41">
        <v>8000</v>
      </c>
      <c r="H19" s="41">
        <v>8000</v>
      </c>
      <c r="I19" s="41">
        <v>5000</v>
      </c>
      <c r="J19" s="41">
        <v>3000</v>
      </c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52"/>
    </row>
    <row r="20" ht="22.8" customHeight="1" spans="1:40">
      <c r="A20" s="31"/>
      <c r="B20" s="24">
        <v>302</v>
      </c>
      <c r="C20" s="61" t="s">
        <v>194</v>
      </c>
      <c r="D20" s="62">
        <v>160</v>
      </c>
      <c r="E20" s="62" t="s">
        <v>195</v>
      </c>
      <c r="F20" s="41">
        <v>88000</v>
      </c>
      <c r="G20" s="41">
        <v>88000</v>
      </c>
      <c r="H20" s="41">
        <v>88000</v>
      </c>
      <c r="I20" s="41">
        <v>5000</v>
      </c>
      <c r="J20" s="41">
        <v>83000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52"/>
    </row>
    <row r="21" ht="22.8" customHeight="1" spans="1:40">
      <c r="A21" s="31"/>
      <c r="B21" s="24">
        <v>302</v>
      </c>
      <c r="C21" s="61" t="s">
        <v>181</v>
      </c>
      <c r="D21" s="62">
        <v>160</v>
      </c>
      <c r="E21" s="62" t="s">
        <v>196</v>
      </c>
      <c r="F21" s="41">
        <v>33600</v>
      </c>
      <c r="G21" s="41">
        <v>33600</v>
      </c>
      <c r="H21" s="41">
        <v>33600</v>
      </c>
      <c r="I21" s="41">
        <v>33600</v>
      </c>
      <c r="J21" s="41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52"/>
    </row>
    <row r="22" ht="22.8" customHeight="1" spans="1:40">
      <c r="A22" s="31"/>
      <c r="B22" s="24">
        <v>302</v>
      </c>
      <c r="C22" s="61" t="s">
        <v>94</v>
      </c>
      <c r="D22" s="62">
        <v>160</v>
      </c>
      <c r="E22" s="63" t="s">
        <v>197</v>
      </c>
      <c r="F22" s="41">
        <v>114500</v>
      </c>
      <c r="G22" s="41">
        <v>114500</v>
      </c>
      <c r="H22" s="41">
        <v>114500</v>
      </c>
      <c r="I22" s="41"/>
      <c r="J22" s="41">
        <v>114500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52"/>
    </row>
    <row r="23" ht="22.8" customHeight="1" spans="1:40">
      <c r="A23" s="31"/>
      <c r="B23" s="24">
        <v>302</v>
      </c>
      <c r="C23" s="61" t="s">
        <v>116</v>
      </c>
      <c r="D23" s="62">
        <v>160</v>
      </c>
      <c r="E23" s="62" t="s">
        <v>198</v>
      </c>
      <c r="F23" s="41">
        <v>110000</v>
      </c>
      <c r="G23" s="41">
        <v>110000</v>
      </c>
      <c r="H23" s="41">
        <v>110000</v>
      </c>
      <c r="I23" s="41">
        <v>110000</v>
      </c>
      <c r="J23" s="41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52"/>
    </row>
    <row r="24" ht="22.8" customHeight="1" spans="1:40">
      <c r="A24" s="31"/>
      <c r="B24" s="24">
        <v>302</v>
      </c>
      <c r="C24" s="61" t="s">
        <v>189</v>
      </c>
      <c r="D24" s="62">
        <v>160</v>
      </c>
      <c r="E24" s="62" t="s">
        <v>199</v>
      </c>
      <c r="F24" s="64">
        <v>3000</v>
      </c>
      <c r="G24" s="64">
        <v>3000</v>
      </c>
      <c r="H24" s="64">
        <v>3000</v>
      </c>
      <c r="I24" s="64"/>
      <c r="J24" s="67">
        <v>3000</v>
      </c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52"/>
    </row>
    <row r="25" ht="22.8" customHeight="1" spans="1:40">
      <c r="A25" s="31"/>
      <c r="B25" s="24">
        <v>302</v>
      </c>
      <c r="C25" s="61" t="s">
        <v>200</v>
      </c>
      <c r="D25" s="62">
        <v>163001</v>
      </c>
      <c r="E25" s="62" t="s">
        <v>201</v>
      </c>
      <c r="F25" s="41">
        <v>1451300</v>
      </c>
      <c r="G25" s="41">
        <v>1451300</v>
      </c>
      <c r="H25" s="41">
        <v>1451300</v>
      </c>
      <c r="I25" s="41"/>
      <c r="J25" s="41">
        <v>1451300</v>
      </c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52"/>
    </row>
    <row r="26" s="54" customFormat="1" ht="30" customHeight="1" spans="1:40">
      <c r="A26" s="29"/>
      <c r="B26" s="24">
        <v>302</v>
      </c>
      <c r="C26" s="61" t="s">
        <v>202</v>
      </c>
      <c r="D26" s="62">
        <v>160001</v>
      </c>
      <c r="E26" s="62" t="s">
        <v>203</v>
      </c>
      <c r="F26" s="64">
        <v>26708.62</v>
      </c>
      <c r="G26" s="64">
        <v>26708.62</v>
      </c>
      <c r="H26" s="64">
        <v>26708.62</v>
      </c>
      <c r="I26" s="64">
        <v>26708.62</v>
      </c>
      <c r="J26" s="67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52"/>
    </row>
    <row r="27" ht="22.8" customHeight="1" spans="1:40">
      <c r="A27" s="31"/>
      <c r="B27" s="24">
        <v>302</v>
      </c>
      <c r="C27" s="61" t="s">
        <v>204</v>
      </c>
      <c r="D27" s="62">
        <v>160</v>
      </c>
      <c r="E27" s="62" t="s">
        <v>205</v>
      </c>
      <c r="F27" s="41">
        <v>171000</v>
      </c>
      <c r="G27" s="41">
        <v>171000</v>
      </c>
      <c r="H27" s="41">
        <v>171000</v>
      </c>
      <c r="I27" s="41"/>
      <c r="J27" s="41">
        <v>171000</v>
      </c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52"/>
    </row>
    <row r="28" s="54" customFormat="1" ht="30" customHeight="1" spans="1:40">
      <c r="A28" s="29"/>
      <c r="B28" s="24">
        <v>302</v>
      </c>
      <c r="C28" s="61" t="s">
        <v>206</v>
      </c>
      <c r="D28" s="62">
        <v>160001</v>
      </c>
      <c r="E28" s="62" t="s">
        <v>207</v>
      </c>
      <c r="F28" s="64">
        <v>818700</v>
      </c>
      <c r="G28" s="64">
        <v>818700</v>
      </c>
      <c r="H28" s="64">
        <v>818700</v>
      </c>
      <c r="I28" s="64"/>
      <c r="J28" s="67">
        <v>818700</v>
      </c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52"/>
    </row>
    <row r="29" ht="22.8" customHeight="1" spans="1:40">
      <c r="A29" s="31"/>
      <c r="B29" s="24">
        <v>302</v>
      </c>
      <c r="C29" s="61" t="s">
        <v>208</v>
      </c>
      <c r="D29" s="62">
        <v>160</v>
      </c>
      <c r="E29" s="62" t="s">
        <v>209</v>
      </c>
      <c r="F29" s="41">
        <v>57710.53</v>
      </c>
      <c r="G29" s="41">
        <v>57710.53</v>
      </c>
      <c r="H29" s="41">
        <v>57710.53</v>
      </c>
      <c r="I29" s="41">
        <v>53636.53</v>
      </c>
      <c r="J29" s="41">
        <v>4074</v>
      </c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52"/>
    </row>
    <row r="30" ht="22.8" customHeight="1" spans="1:40">
      <c r="A30" s="31"/>
      <c r="B30" s="24">
        <v>302</v>
      </c>
      <c r="C30" s="61" t="s">
        <v>210</v>
      </c>
      <c r="D30" s="62">
        <v>160</v>
      </c>
      <c r="E30" s="62" t="s">
        <v>211</v>
      </c>
      <c r="F30" s="41">
        <v>57327.92</v>
      </c>
      <c r="G30" s="41">
        <v>57327.92</v>
      </c>
      <c r="H30" s="41">
        <v>57327.92</v>
      </c>
      <c r="I30" s="41">
        <v>54701.92</v>
      </c>
      <c r="J30" s="41">
        <v>2626</v>
      </c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52"/>
    </row>
    <row r="31" ht="22.8" customHeight="1" spans="1:40">
      <c r="A31" s="31"/>
      <c r="B31" s="24">
        <v>302</v>
      </c>
      <c r="C31" s="61" t="s">
        <v>212</v>
      </c>
      <c r="D31" s="62">
        <v>160</v>
      </c>
      <c r="E31" s="62" t="s">
        <v>213</v>
      </c>
      <c r="F31" s="41">
        <v>40000</v>
      </c>
      <c r="G31" s="41">
        <v>40000</v>
      </c>
      <c r="H31" s="41">
        <v>40000</v>
      </c>
      <c r="I31" s="41">
        <v>40000</v>
      </c>
      <c r="J31" s="41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52"/>
    </row>
    <row r="32" s="54" customFormat="1" ht="30" customHeight="1" spans="1:40">
      <c r="A32" s="29"/>
      <c r="B32" s="24">
        <v>302</v>
      </c>
      <c r="C32" s="61" t="s">
        <v>214</v>
      </c>
      <c r="D32" s="62">
        <v>160001</v>
      </c>
      <c r="E32" s="62" t="s">
        <v>215</v>
      </c>
      <c r="F32" s="64">
        <v>190200</v>
      </c>
      <c r="G32" s="64">
        <v>190200</v>
      </c>
      <c r="H32" s="64">
        <v>190200</v>
      </c>
      <c r="I32" s="64">
        <v>190200</v>
      </c>
      <c r="J32" s="67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52"/>
    </row>
    <row r="33" ht="22.8" customHeight="1" spans="1:40">
      <c r="A33" s="31"/>
      <c r="B33" s="24">
        <v>302</v>
      </c>
      <c r="C33" s="61" t="s">
        <v>96</v>
      </c>
      <c r="D33" s="62">
        <v>160</v>
      </c>
      <c r="E33" s="62" t="s">
        <v>216</v>
      </c>
      <c r="F33" s="41">
        <v>42300</v>
      </c>
      <c r="G33" s="41">
        <v>42300</v>
      </c>
      <c r="H33" s="41">
        <v>42300</v>
      </c>
      <c r="I33" s="41">
        <v>42300</v>
      </c>
      <c r="J33" s="41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52"/>
    </row>
    <row r="34" ht="22.8" customHeight="1" spans="1:40">
      <c r="A34" s="31"/>
      <c r="B34" s="24">
        <v>303</v>
      </c>
      <c r="C34" s="61" t="s">
        <v>99</v>
      </c>
      <c r="D34" s="62">
        <v>160</v>
      </c>
      <c r="E34" s="62" t="s">
        <v>217</v>
      </c>
      <c r="F34" s="41">
        <v>133900.8</v>
      </c>
      <c r="G34" s="41">
        <v>133900.8</v>
      </c>
      <c r="H34" s="41">
        <v>133900.8</v>
      </c>
      <c r="I34" s="41">
        <v>133900.8</v>
      </c>
      <c r="J34" s="41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52"/>
    </row>
    <row r="35" s="54" customFormat="1" ht="22.8" customHeight="1" spans="1:42">
      <c r="A35" s="31"/>
      <c r="B35" s="24">
        <v>303</v>
      </c>
      <c r="C35" s="61" t="s">
        <v>102</v>
      </c>
      <c r="D35" s="62">
        <v>163001</v>
      </c>
      <c r="E35" s="62" t="s">
        <v>218</v>
      </c>
      <c r="F35" s="41">
        <v>13100</v>
      </c>
      <c r="G35" s="41">
        <v>13100</v>
      </c>
      <c r="H35" s="41">
        <v>13100</v>
      </c>
      <c r="I35" s="41">
        <v>13100</v>
      </c>
      <c r="J35" s="41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52"/>
      <c r="AO35" s="27"/>
      <c r="AP35" s="27"/>
    </row>
    <row r="36" ht="22.8" customHeight="1" spans="1:40">
      <c r="A36" s="31"/>
      <c r="B36" s="24">
        <v>303</v>
      </c>
      <c r="C36" s="61" t="s">
        <v>96</v>
      </c>
      <c r="D36" s="62">
        <v>160</v>
      </c>
      <c r="E36" s="62" t="s">
        <v>219</v>
      </c>
      <c r="F36" s="41">
        <v>341921.03</v>
      </c>
      <c r="G36" s="41">
        <v>341921.03</v>
      </c>
      <c r="H36" s="41">
        <v>341921.03</v>
      </c>
      <c r="I36" s="41">
        <v>341921.03</v>
      </c>
      <c r="J36" s="41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52"/>
    </row>
    <row r="46" spans="9:9">
      <c r="I46" s="55">
        <v>9921815.94</v>
      </c>
    </row>
    <row r="47" spans="9:9">
      <c r="I47" s="55">
        <v>2662800</v>
      </c>
    </row>
    <row r="48" spans="8:10">
      <c r="H48" s="55">
        <f>J48-I48</f>
        <v>45000.0000000009</v>
      </c>
      <c r="I48" s="55">
        <f>I46-I47</f>
        <v>7259015.94</v>
      </c>
      <c r="J48" s="55">
        <v>7304015.94</v>
      </c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workbookViewId="0">
      <pane ySplit="1" topLeftCell="A2" activePane="bottomLeft" state="frozen"/>
      <selection/>
      <selection pane="bottomLeft" activeCell="F9" sqref="F9"/>
    </sheetView>
  </sheetViews>
  <sheetFormatPr defaultColWidth="10" defaultRowHeight="14.4"/>
  <cols>
    <col min="1" max="1" width="1.53703703703704" style="27" customWidth="1"/>
    <col min="2" max="4" width="6.15740740740741" style="27" customWidth="1"/>
    <col min="5" max="5" width="16.8240740740741" style="27" customWidth="1"/>
    <col min="6" max="6" width="41.0277777777778" style="27" customWidth="1"/>
    <col min="7" max="7" width="24.3796296296296" style="27" customWidth="1"/>
    <col min="8" max="8" width="20.8796296296296" style="27" customWidth="1"/>
    <col min="9" max="9" width="16.4166666666667" style="27" customWidth="1"/>
    <col min="10" max="10" width="10.3796296296296" style="27" customWidth="1"/>
    <col min="11" max="12" width="9.76851851851852" style="27" customWidth="1"/>
    <col min="13" max="13" width="15.3796296296296" style="27" customWidth="1"/>
    <col min="14" max="14" width="11.7777777777778" style="27"/>
    <col min="15" max="101" width="10" style="27"/>
    <col min="102" max="102" width="14.6296296296296" style="27" customWidth="1"/>
    <col min="103" max="103" width="15.1296296296296" style="27" customWidth="1"/>
    <col min="104" max="104" width="16.75" style="27" customWidth="1"/>
    <col min="105" max="105" width="10" style="27"/>
    <col min="106" max="106" width="17.8796296296296" style="27" customWidth="1"/>
    <col min="107" max="16384" width="10" style="27"/>
  </cols>
  <sheetData>
    <row r="1" ht="38" customHeight="1" spans="1:10">
      <c r="A1" s="28"/>
      <c r="B1" s="2"/>
      <c r="C1" s="30"/>
      <c r="D1" s="30"/>
      <c r="E1" s="30"/>
      <c r="F1" s="30" t="s">
        <v>73</v>
      </c>
      <c r="G1" s="30"/>
      <c r="H1" s="30"/>
      <c r="I1" s="53"/>
      <c r="J1" s="53"/>
    </row>
    <row r="2" ht="32" customHeight="1" spans="1:10">
      <c r="A2" s="43"/>
      <c r="B2" s="32" t="s">
        <v>220</v>
      </c>
      <c r="C2" s="32"/>
      <c r="D2" s="32"/>
      <c r="E2" s="32"/>
      <c r="F2" s="32"/>
      <c r="G2" s="32"/>
      <c r="H2" s="32"/>
      <c r="I2" s="43"/>
      <c r="J2" s="45"/>
    </row>
    <row r="3" spans="2:8">
      <c r="B3" s="34" t="s">
        <v>221</v>
      </c>
      <c r="C3" s="34"/>
      <c r="D3" s="34"/>
      <c r="E3" s="34"/>
      <c r="F3" s="33"/>
      <c r="H3" s="50" t="s">
        <v>6</v>
      </c>
    </row>
    <row r="4" ht="25" customHeight="1" spans="2:8">
      <c r="B4" s="9" t="s">
        <v>9</v>
      </c>
      <c r="C4" s="9"/>
      <c r="D4" s="9"/>
      <c r="E4" s="9"/>
      <c r="F4" s="9" t="s">
        <v>59</v>
      </c>
      <c r="G4" s="24" t="s">
        <v>169</v>
      </c>
      <c r="H4" s="24" t="s">
        <v>171</v>
      </c>
    </row>
    <row r="5" ht="21" customHeight="1" spans="2:8">
      <c r="B5" s="9" t="s">
        <v>80</v>
      </c>
      <c r="C5" s="9"/>
      <c r="D5" s="9"/>
      <c r="E5" s="9" t="s">
        <v>222</v>
      </c>
      <c r="F5" s="9"/>
      <c r="G5" s="24"/>
      <c r="H5" s="24"/>
    </row>
    <row r="6" ht="25" customHeight="1" spans="2:8">
      <c r="B6" s="9" t="s">
        <v>82</v>
      </c>
      <c r="C6" s="9" t="s">
        <v>83</v>
      </c>
      <c r="D6" s="9" t="s">
        <v>84</v>
      </c>
      <c r="E6" s="9"/>
      <c r="F6" s="9"/>
      <c r="G6" s="24"/>
      <c r="H6" s="24"/>
    </row>
    <row r="7" spans="2:8">
      <c r="B7" s="9"/>
      <c r="C7" s="9"/>
      <c r="D7" s="9"/>
      <c r="E7" s="9" t="s">
        <v>72</v>
      </c>
      <c r="F7" s="12">
        <f>F8+F18+F23+F28</f>
        <v>9921815.94</v>
      </c>
      <c r="G7" s="12">
        <v>9921815.94</v>
      </c>
      <c r="H7" s="12"/>
    </row>
    <row r="8" spans="2:8">
      <c r="B8" s="9">
        <v>207</v>
      </c>
      <c r="C8" s="9"/>
      <c r="D8" s="9"/>
      <c r="E8" s="9" t="s">
        <v>85</v>
      </c>
      <c r="F8" s="12">
        <f>F9+F14+F16</f>
        <v>8146134.9</v>
      </c>
      <c r="G8" s="12">
        <v>8146134.9</v>
      </c>
      <c r="H8" s="12"/>
    </row>
    <row r="9" spans="2:8">
      <c r="B9" s="9">
        <v>207</v>
      </c>
      <c r="C9" s="9" t="s">
        <v>87</v>
      </c>
      <c r="D9" s="9"/>
      <c r="E9" s="9" t="s">
        <v>88</v>
      </c>
      <c r="F9" s="12">
        <v>7087434.9</v>
      </c>
      <c r="G9" s="12">
        <v>7087434.9</v>
      </c>
      <c r="H9" s="12"/>
    </row>
    <row r="10" spans="2:8">
      <c r="B10" s="9">
        <v>207</v>
      </c>
      <c r="C10" s="9" t="s">
        <v>87</v>
      </c>
      <c r="D10" s="9" t="s">
        <v>87</v>
      </c>
      <c r="E10" s="9" t="s">
        <v>90</v>
      </c>
      <c r="F10" s="12" t="s">
        <v>91</v>
      </c>
      <c r="G10" s="12" t="s">
        <v>91</v>
      </c>
      <c r="H10" s="12"/>
    </row>
    <row r="11" spans="2:8">
      <c r="B11" s="9" t="s">
        <v>89</v>
      </c>
      <c r="C11" s="9" t="s">
        <v>87</v>
      </c>
      <c r="D11" s="9" t="s">
        <v>92</v>
      </c>
      <c r="E11" s="9" t="s">
        <v>223</v>
      </c>
      <c r="F11" s="12">
        <v>36000</v>
      </c>
      <c r="G11" s="12">
        <v>36000</v>
      </c>
      <c r="H11" s="12"/>
    </row>
    <row r="12" spans="2:8">
      <c r="B12" s="9" t="s">
        <v>89</v>
      </c>
      <c r="C12" s="9" t="s">
        <v>87</v>
      </c>
      <c r="D12" s="9" t="s">
        <v>94</v>
      </c>
      <c r="E12" s="9" t="s">
        <v>224</v>
      </c>
      <c r="F12" s="12">
        <v>3270249.46</v>
      </c>
      <c r="G12" s="12">
        <v>3270249.46</v>
      </c>
      <c r="H12" s="12"/>
    </row>
    <row r="13" spans="2:8">
      <c r="B13" s="9">
        <v>207</v>
      </c>
      <c r="C13" s="9" t="s">
        <v>87</v>
      </c>
      <c r="D13" s="9" t="s">
        <v>96</v>
      </c>
      <c r="E13" s="9" t="s">
        <v>97</v>
      </c>
      <c r="F13" s="12" t="s">
        <v>98</v>
      </c>
      <c r="G13" s="12" t="s">
        <v>98</v>
      </c>
      <c r="H13" s="12"/>
    </row>
    <row r="14" spans="2:8">
      <c r="B14" s="9">
        <v>207</v>
      </c>
      <c r="C14" s="9" t="s">
        <v>99</v>
      </c>
      <c r="D14" s="9"/>
      <c r="E14" s="9" t="s">
        <v>100</v>
      </c>
      <c r="F14" s="12" t="s">
        <v>101</v>
      </c>
      <c r="G14" s="12" t="s">
        <v>101</v>
      </c>
      <c r="H14" s="12"/>
    </row>
    <row r="15" spans="2:8">
      <c r="B15" s="9">
        <v>207</v>
      </c>
      <c r="C15" s="9" t="s">
        <v>99</v>
      </c>
      <c r="D15" s="9" t="s">
        <v>102</v>
      </c>
      <c r="E15" s="9" t="s">
        <v>103</v>
      </c>
      <c r="F15" s="12" t="s">
        <v>101</v>
      </c>
      <c r="G15" s="12" t="s">
        <v>101</v>
      </c>
      <c r="H15" s="12"/>
    </row>
    <row r="16" spans="2:8">
      <c r="B16" s="9">
        <v>207</v>
      </c>
      <c r="C16" s="9" t="s">
        <v>104</v>
      </c>
      <c r="D16" s="9"/>
      <c r="E16" s="9" t="s">
        <v>105</v>
      </c>
      <c r="F16" s="12" t="s">
        <v>106</v>
      </c>
      <c r="G16" s="12" t="s">
        <v>106</v>
      </c>
      <c r="H16" s="12"/>
    </row>
    <row r="17" spans="2:8">
      <c r="B17" s="9">
        <v>207</v>
      </c>
      <c r="C17" s="9" t="s">
        <v>104</v>
      </c>
      <c r="D17" s="9" t="s">
        <v>87</v>
      </c>
      <c r="E17" s="9" t="s">
        <v>90</v>
      </c>
      <c r="F17" s="12" t="s">
        <v>106</v>
      </c>
      <c r="G17" s="12" t="s">
        <v>106</v>
      </c>
      <c r="H17" s="12"/>
    </row>
    <row r="18" spans="2:8">
      <c r="B18" s="9">
        <v>208</v>
      </c>
      <c r="C18" s="9"/>
      <c r="D18" s="9"/>
      <c r="E18" s="9" t="s">
        <v>108</v>
      </c>
      <c r="F18" s="12">
        <v>926257.32</v>
      </c>
      <c r="G18" s="12">
        <v>926257.32</v>
      </c>
      <c r="H18" s="12"/>
    </row>
    <row r="19" spans="2:8">
      <c r="B19" s="9">
        <v>208</v>
      </c>
      <c r="C19" s="9" t="s">
        <v>102</v>
      </c>
      <c r="D19" s="9"/>
      <c r="E19" s="9" t="s">
        <v>109</v>
      </c>
      <c r="F19" s="12">
        <v>926257.32</v>
      </c>
      <c r="G19" s="12">
        <v>926257.32</v>
      </c>
      <c r="H19" s="12"/>
    </row>
    <row r="20" spans="2:8">
      <c r="B20" s="9">
        <v>208</v>
      </c>
      <c r="C20" s="9" t="s">
        <v>102</v>
      </c>
      <c r="D20" s="9" t="s">
        <v>87</v>
      </c>
      <c r="E20" s="9" t="s">
        <v>110</v>
      </c>
      <c r="F20" s="12" t="s">
        <v>111</v>
      </c>
      <c r="G20" s="12" t="s">
        <v>111</v>
      </c>
      <c r="H20" s="12"/>
    </row>
    <row r="21" spans="2:8">
      <c r="B21" s="9">
        <v>208</v>
      </c>
      <c r="C21" s="9" t="s">
        <v>102</v>
      </c>
      <c r="D21" s="9" t="s">
        <v>99</v>
      </c>
      <c r="E21" s="9" t="s">
        <v>112</v>
      </c>
      <c r="F21" s="12">
        <v>78375.2</v>
      </c>
      <c r="G21" s="12">
        <v>78375.2</v>
      </c>
      <c r="H21" s="12"/>
    </row>
    <row r="22" spans="2:8">
      <c r="B22" s="9">
        <v>208</v>
      </c>
      <c r="C22" s="9" t="s">
        <v>102</v>
      </c>
      <c r="D22" s="9" t="s">
        <v>102</v>
      </c>
      <c r="E22" s="9" t="s">
        <v>113</v>
      </c>
      <c r="F22" s="12">
        <v>739406.4</v>
      </c>
      <c r="G22" s="12">
        <v>739406.4</v>
      </c>
      <c r="H22" s="12"/>
    </row>
    <row r="23" spans="2:8">
      <c r="B23" s="9">
        <v>210</v>
      </c>
      <c r="C23" s="9"/>
      <c r="D23" s="9"/>
      <c r="E23" s="9" t="s">
        <v>115</v>
      </c>
      <c r="F23" s="12">
        <v>359307.72</v>
      </c>
      <c r="G23" s="12">
        <v>359307.72</v>
      </c>
      <c r="H23" s="12"/>
    </row>
    <row r="24" spans="2:8">
      <c r="B24" s="9">
        <v>210</v>
      </c>
      <c r="C24" s="9" t="s">
        <v>116</v>
      </c>
      <c r="D24" s="9"/>
      <c r="E24" s="9" t="s">
        <v>117</v>
      </c>
      <c r="F24" s="12">
        <f>F25+F26+F27</f>
        <v>359307.72</v>
      </c>
      <c r="G24" s="12">
        <v>359307.72</v>
      </c>
      <c r="H24" s="12"/>
    </row>
    <row r="25" spans="2:8">
      <c r="B25" s="9">
        <v>210</v>
      </c>
      <c r="C25" s="9" t="s">
        <v>116</v>
      </c>
      <c r="D25" s="9" t="s">
        <v>87</v>
      </c>
      <c r="E25" s="9" t="s">
        <v>118</v>
      </c>
      <c r="F25" s="12" t="s">
        <v>119</v>
      </c>
      <c r="G25" s="12" t="s">
        <v>119</v>
      </c>
      <c r="H25" s="12"/>
    </row>
    <row r="26" spans="2:8">
      <c r="B26" s="9">
        <v>210</v>
      </c>
      <c r="C26" s="9" t="s">
        <v>116</v>
      </c>
      <c r="D26" s="9" t="s">
        <v>99</v>
      </c>
      <c r="E26" s="9" t="s">
        <v>120</v>
      </c>
      <c r="F26" s="12">
        <v>94298.52</v>
      </c>
      <c r="G26" s="12">
        <v>94298.52</v>
      </c>
      <c r="H26" s="12"/>
    </row>
    <row r="27" spans="2:8">
      <c r="B27" s="9">
        <v>210</v>
      </c>
      <c r="C27" s="9" t="s">
        <v>116</v>
      </c>
      <c r="D27" s="9" t="s">
        <v>121</v>
      </c>
      <c r="E27" s="9" t="s">
        <v>122</v>
      </c>
      <c r="F27" s="12">
        <v>40050</v>
      </c>
      <c r="G27" s="12">
        <v>40050</v>
      </c>
      <c r="H27" s="12"/>
    </row>
    <row r="28" spans="2:8">
      <c r="B28" s="9">
        <v>221</v>
      </c>
      <c r="C28" s="9"/>
      <c r="D28" s="9"/>
      <c r="E28" s="9" t="s">
        <v>124</v>
      </c>
      <c r="F28" s="12">
        <v>490116</v>
      </c>
      <c r="G28" s="12">
        <v>490116</v>
      </c>
      <c r="H28" s="12"/>
    </row>
    <row r="29" spans="2:8">
      <c r="B29" s="9">
        <v>221</v>
      </c>
      <c r="C29" s="9" t="s">
        <v>99</v>
      </c>
      <c r="D29" s="9"/>
      <c r="E29" s="9" t="s">
        <v>125</v>
      </c>
      <c r="F29" s="12">
        <v>490116</v>
      </c>
      <c r="G29" s="12">
        <v>490116</v>
      </c>
      <c r="H29" s="12"/>
    </row>
    <row r="30" spans="2:8">
      <c r="B30" s="9">
        <v>221</v>
      </c>
      <c r="C30" s="9" t="s">
        <v>99</v>
      </c>
      <c r="D30" s="9" t="s">
        <v>87</v>
      </c>
      <c r="E30" s="9" t="s">
        <v>126</v>
      </c>
      <c r="F30" s="12">
        <v>490116</v>
      </c>
      <c r="G30" s="12">
        <v>490116</v>
      </c>
      <c r="H30" s="12"/>
    </row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3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4.4"/>
  <cols>
    <col min="1" max="1" width="1.53703703703704" style="27" customWidth="1"/>
    <col min="2" max="3" width="6.15740740740741" style="27" customWidth="1"/>
    <col min="4" max="4" width="24.3796296296296" style="27" customWidth="1"/>
    <col min="5" max="5" width="41.0277777777778" style="27" customWidth="1"/>
    <col min="6" max="8" width="17.3796296296296" style="27" customWidth="1"/>
    <col min="9" max="9" width="1.53703703703704" style="27" customWidth="1"/>
    <col min="10" max="10" width="9.76851851851852" style="27" customWidth="1"/>
    <col min="11" max="16384" width="10" style="27"/>
  </cols>
  <sheetData>
    <row r="1" ht="25" customHeight="1" spans="1:9">
      <c r="A1" s="47"/>
      <c r="B1" s="2"/>
      <c r="C1" s="2"/>
      <c r="D1" s="48"/>
      <c r="E1" s="48"/>
      <c r="F1" s="28"/>
      <c r="G1" s="28"/>
      <c r="H1" s="49" t="s">
        <v>225</v>
      </c>
      <c r="I1" s="52"/>
    </row>
    <row r="2" ht="22.8" customHeight="1" spans="1:9">
      <c r="A2" s="28"/>
      <c r="B2" s="32" t="s">
        <v>226</v>
      </c>
      <c r="C2" s="32"/>
      <c r="D2" s="32"/>
      <c r="E2" s="32"/>
      <c r="F2" s="32"/>
      <c r="G2" s="32"/>
      <c r="H2" s="32"/>
      <c r="I2" s="52"/>
    </row>
    <row r="3" ht="19.55" customHeight="1" spans="1:9">
      <c r="A3" s="33"/>
      <c r="B3" s="34" t="s">
        <v>5</v>
      </c>
      <c r="C3" s="34"/>
      <c r="D3" s="34"/>
      <c r="E3" s="34"/>
      <c r="G3" s="33"/>
      <c r="H3" s="50" t="s">
        <v>6</v>
      </c>
      <c r="I3" s="52"/>
    </row>
    <row r="4" ht="24.4" customHeight="1" spans="1:9">
      <c r="A4" s="31"/>
      <c r="B4" s="9" t="s">
        <v>9</v>
      </c>
      <c r="C4" s="9"/>
      <c r="D4" s="9"/>
      <c r="E4" s="9"/>
      <c r="F4" s="9" t="s">
        <v>76</v>
      </c>
      <c r="G4" s="9"/>
      <c r="H4" s="9"/>
      <c r="I4" s="52"/>
    </row>
    <row r="5" ht="24.4" customHeight="1" spans="1:9">
      <c r="A5" s="31"/>
      <c r="B5" s="9" t="s">
        <v>80</v>
      </c>
      <c r="C5" s="9"/>
      <c r="D5" s="9" t="s">
        <v>70</v>
      </c>
      <c r="E5" s="9" t="s">
        <v>81</v>
      </c>
      <c r="F5" s="9" t="s">
        <v>59</v>
      </c>
      <c r="G5" s="9" t="s">
        <v>227</v>
      </c>
      <c r="H5" s="9" t="s">
        <v>228</v>
      </c>
      <c r="I5" s="52"/>
    </row>
    <row r="6" ht="24.4" customHeight="1" spans="1:9">
      <c r="A6" s="29"/>
      <c r="B6" s="9" t="s">
        <v>82</v>
      </c>
      <c r="C6" s="9" t="s">
        <v>83</v>
      </c>
      <c r="D6" s="9"/>
      <c r="E6" s="9"/>
      <c r="F6" s="9"/>
      <c r="G6" s="9"/>
      <c r="H6" s="9"/>
      <c r="I6" s="52"/>
    </row>
    <row r="7" s="46" customFormat="1" ht="22.8" customHeight="1" spans="1:9">
      <c r="A7" s="51"/>
      <c r="B7" s="9"/>
      <c r="C7" s="9"/>
      <c r="D7" s="9"/>
      <c r="E7" s="9" t="s">
        <v>72</v>
      </c>
      <c r="F7" s="12">
        <f>G7+H7</f>
        <v>5175106.62</v>
      </c>
      <c r="G7" s="12">
        <v>4540959.55</v>
      </c>
      <c r="H7" s="12">
        <f>H18</f>
        <v>634147.07</v>
      </c>
      <c r="I7" s="52"/>
    </row>
    <row r="8" s="46" customFormat="1" ht="22.8" customHeight="1" spans="1:9">
      <c r="A8" s="51"/>
      <c r="B8" s="9" t="s">
        <v>229</v>
      </c>
      <c r="C8" s="9"/>
      <c r="D8" s="9">
        <v>160</v>
      </c>
      <c r="E8" s="9" t="s">
        <v>230</v>
      </c>
      <c r="F8" s="12">
        <v>6135947.04</v>
      </c>
      <c r="G8" s="12">
        <v>6135947.04</v>
      </c>
      <c r="H8" s="12"/>
      <c r="I8" s="52"/>
    </row>
    <row r="9" s="46" customFormat="1" ht="22.8" customHeight="1" spans="1:9">
      <c r="A9" s="51"/>
      <c r="B9" s="9">
        <v>301</v>
      </c>
      <c r="C9" s="9" t="s">
        <v>87</v>
      </c>
      <c r="D9" s="9">
        <v>160</v>
      </c>
      <c r="E9" s="9" t="s">
        <v>179</v>
      </c>
      <c r="F9" s="12">
        <v>2499327.6</v>
      </c>
      <c r="G9" s="12">
        <v>2499327.6</v>
      </c>
      <c r="H9" s="12"/>
      <c r="I9" s="52"/>
    </row>
    <row r="10" s="46" customFormat="1" ht="22.8" customHeight="1" spans="1:9">
      <c r="A10" s="51"/>
      <c r="B10" s="9">
        <v>301</v>
      </c>
      <c r="C10" s="9" t="s">
        <v>121</v>
      </c>
      <c r="D10" s="9">
        <v>160</v>
      </c>
      <c r="E10" s="9" t="s">
        <v>180</v>
      </c>
      <c r="F10" s="12" t="s">
        <v>231</v>
      </c>
      <c r="G10" s="12" t="s">
        <v>231</v>
      </c>
      <c r="H10" s="12"/>
      <c r="I10" s="52"/>
    </row>
    <row r="11" s="46" customFormat="1" ht="22.8" customHeight="1" spans="1:9">
      <c r="A11" s="51"/>
      <c r="B11" s="9">
        <v>301</v>
      </c>
      <c r="C11" s="9" t="s">
        <v>181</v>
      </c>
      <c r="D11" s="9">
        <v>160</v>
      </c>
      <c r="E11" s="9" t="s">
        <v>182</v>
      </c>
      <c r="F11" s="12">
        <v>545013</v>
      </c>
      <c r="G11" s="12">
        <v>545013</v>
      </c>
      <c r="H11" s="12"/>
      <c r="I11" s="52"/>
    </row>
    <row r="12" s="46" customFormat="1" ht="22.8" customHeight="1" spans="1:9">
      <c r="A12" s="51"/>
      <c r="B12" s="9">
        <v>301</v>
      </c>
      <c r="C12" s="9" t="s">
        <v>104</v>
      </c>
      <c r="D12" s="9">
        <v>160</v>
      </c>
      <c r="E12" s="9" t="s">
        <v>183</v>
      </c>
      <c r="F12" s="12">
        <v>739406.4</v>
      </c>
      <c r="G12" s="12">
        <v>739406.4</v>
      </c>
      <c r="H12" s="12"/>
      <c r="I12" s="52"/>
    </row>
    <row r="13" s="46" customFormat="1" ht="22.8" customHeight="1" spans="1:9">
      <c r="A13" s="51"/>
      <c r="B13" s="9">
        <v>301</v>
      </c>
      <c r="C13" s="9" t="s">
        <v>184</v>
      </c>
      <c r="D13" s="9">
        <v>160</v>
      </c>
      <c r="E13" s="9" t="s">
        <v>185</v>
      </c>
      <c r="F13" s="12">
        <v>319257.72</v>
      </c>
      <c r="G13" s="12">
        <v>319257.72</v>
      </c>
      <c r="H13" s="12"/>
      <c r="I13" s="52"/>
    </row>
    <row r="14" s="46" customFormat="1" ht="22.8" customHeight="1" spans="1:9">
      <c r="A14" s="51"/>
      <c r="B14" s="9">
        <v>301</v>
      </c>
      <c r="C14" s="9" t="s">
        <v>116</v>
      </c>
      <c r="D14" s="9">
        <v>160</v>
      </c>
      <c r="E14" s="9" t="s">
        <v>186</v>
      </c>
      <c r="F14" s="12">
        <v>40050</v>
      </c>
      <c r="G14" s="12">
        <v>40050</v>
      </c>
      <c r="H14" s="12"/>
      <c r="I14" s="52"/>
    </row>
    <row r="15" s="46" customFormat="1" ht="22.8" customHeight="1" spans="1:9">
      <c r="A15" s="51"/>
      <c r="B15" s="9">
        <v>301</v>
      </c>
      <c r="C15" s="9" t="s">
        <v>187</v>
      </c>
      <c r="D15" s="9">
        <v>160</v>
      </c>
      <c r="E15" s="9" t="s">
        <v>188</v>
      </c>
      <c r="F15" s="12">
        <v>33163.32</v>
      </c>
      <c r="G15" s="12">
        <v>33163.32</v>
      </c>
      <c r="H15" s="12"/>
      <c r="I15" s="52"/>
    </row>
    <row r="16" s="46" customFormat="1" ht="22.8" customHeight="1" spans="1:9">
      <c r="A16" s="51"/>
      <c r="B16" s="9">
        <v>301</v>
      </c>
      <c r="C16" s="9" t="s">
        <v>189</v>
      </c>
      <c r="D16" s="9">
        <v>160</v>
      </c>
      <c r="E16" s="9" t="s">
        <v>126</v>
      </c>
      <c r="F16" s="12">
        <v>490116</v>
      </c>
      <c r="G16" s="12">
        <v>490116</v>
      </c>
      <c r="H16" s="12"/>
      <c r="I16" s="52"/>
    </row>
    <row r="17" s="46" customFormat="1" ht="22.8" customHeight="1" spans="1:9">
      <c r="A17" s="51"/>
      <c r="B17" s="9">
        <v>301</v>
      </c>
      <c r="C17" s="9">
        <v>99</v>
      </c>
      <c r="D17" s="9">
        <v>160</v>
      </c>
      <c r="E17" s="9" t="s">
        <v>190</v>
      </c>
      <c r="F17" s="12">
        <v>361308</v>
      </c>
      <c r="G17" s="12">
        <v>361308</v>
      </c>
      <c r="H17" s="12"/>
      <c r="I17" s="52"/>
    </row>
    <row r="18" s="46" customFormat="1" ht="22.8" customHeight="1" spans="1:9">
      <c r="A18" s="51"/>
      <c r="B18" s="9" t="s">
        <v>232</v>
      </c>
      <c r="C18" s="9"/>
      <c r="D18" s="9">
        <v>160</v>
      </c>
      <c r="E18" s="9" t="s">
        <v>233</v>
      </c>
      <c r="F18" s="12">
        <v>634147.07</v>
      </c>
      <c r="G18" s="12"/>
      <c r="H18" s="12">
        <v>634147.07</v>
      </c>
      <c r="I18" s="52"/>
    </row>
    <row r="19" s="46" customFormat="1" ht="22.8" customHeight="1" spans="1:9">
      <c r="A19" s="51"/>
      <c r="B19" s="9">
        <v>302</v>
      </c>
      <c r="C19" s="9" t="s">
        <v>87</v>
      </c>
      <c r="D19" s="9">
        <v>160</v>
      </c>
      <c r="E19" s="9" t="s">
        <v>191</v>
      </c>
      <c r="F19" s="12">
        <v>70000</v>
      </c>
      <c r="G19" s="12"/>
      <c r="H19" s="12">
        <v>70000</v>
      </c>
      <c r="I19" s="52"/>
    </row>
    <row r="20" s="46" customFormat="1" ht="22.8" customHeight="1" spans="1:9">
      <c r="A20" s="51"/>
      <c r="B20" s="9">
        <v>302</v>
      </c>
      <c r="C20" s="9" t="s">
        <v>99</v>
      </c>
      <c r="D20" s="9">
        <v>160</v>
      </c>
      <c r="E20" s="9" t="s">
        <v>192</v>
      </c>
      <c r="F20" s="12" t="s">
        <v>234</v>
      </c>
      <c r="G20" s="12"/>
      <c r="H20" s="12" t="s">
        <v>234</v>
      </c>
      <c r="I20" s="52"/>
    </row>
    <row r="21" s="46" customFormat="1" ht="22.8" customHeight="1" spans="1:9">
      <c r="A21" s="51"/>
      <c r="B21" s="9">
        <v>302</v>
      </c>
      <c r="C21" s="9" t="s">
        <v>102</v>
      </c>
      <c r="D21" s="9">
        <v>160</v>
      </c>
      <c r="E21" s="9" t="s">
        <v>193</v>
      </c>
      <c r="F21" s="12" t="s">
        <v>235</v>
      </c>
      <c r="G21" s="12"/>
      <c r="H21" s="12" t="s">
        <v>235</v>
      </c>
      <c r="I21" s="52"/>
    </row>
    <row r="22" s="46" customFormat="1" ht="22.8" customHeight="1" spans="1:9">
      <c r="A22" s="51"/>
      <c r="B22" s="9">
        <v>302</v>
      </c>
      <c r="C22" s="9" t="s">
        <v>194</v>
      </c>
      <c r="D22" s="9">
        <v>160</v>
      </c>
      <c r="E22" s="9" t="s">
        <v>195</v>
      </c>
      <c r="F22" s="12" t="s">
        <v>235</v>
      </c>
      <c r="G22" s="12"/>
      <c r="H22" s="12" t="s">
        <v>235</v>
      </c>
      <c r="I22" s="52"/>
    </row>
    <row r="23" s="46" customFormat="1" ht="22.8" customHeight="1" spans="1:9">
      <c r="A23" s="51"/>
      <c r="B23" s="9">
        <v>302</v>
      </c>
      <c r="C23" s="9" t="s">
        <v>181</v>
      </c>
      <c r="D23" s="9">
        <v>160</v>
      </c>
      <c r="E23" s="9" t="s">
        <v>196</v>
      </c>
      <c r="F23" s="12">
        <v>33600</v>
      </c>
      <c r="G23" s="12"/>
      <c r="H23" s="12">
        <v>33600</v>
      </c>
      <c r="I23" s="52"/>
    </row>
    <row r="24" s="46" customFormat="1" ht="22.8" customHeight="1" spans="1:9">
      <c r="A24" s="51"/>
      <c r="B24" s="9">
        <v>302</v>
      </c>
      <c r="C24" s="9" t="s">
        <v>116</v>
      </c>
      <c r="D24" s="9">
        <v>160</v>
      </c>
      <c r="E24" s="9" t="s">
        <v>198</v>
      </c>
      <c r="F24" s="12">
        <v>110000</v>
      </c>
      <c r="G24" s="12"/>
      <c r="H24" s="12">
        <v>110000</v>
      </c>
      <c r="I24" s="52"/>
    </row>
    <row r="25" s="46" customFormat="1" ht="22.8" customHeight="1" spans="1:9">
      <c r="A25" s="51"/>
      <c r="B25" s="9">
        <v>302</v>
      </c>
      <c r="C25" s="9" t="s">
        <v>202</v>
      </c>
      <c r="D25" s="9">
        <v>160</v>
      </c>
      <c r="E25" s="9" t="s">
        <v>203</v>
      </c>
      <c r="F25" s="12" t="s">
        <v>236</v>
      </c>
      <c r="G25" s="12"/>
      <c r="H25" s="12" t="s">
        <v>236</v>
      </c>
      <c r="I25" s="52"/>
    </row>
    <row r="26" s="46" customFormat="1" ht="22.8" customHeight="1" spans="1:9">
      <c r="A26" s="51"/>
      <c r="B26" s="9">
        <v>302</v>
      </c>
      <c r="C26" s="9" t="s">
        <v>208</v>
      </c>
      <c r="D26" s="9">
        <v>160</v>
      </c>
      <c r="E26" s="9" t="s">
        <v>209</v>
      </c>
      <c r="F26" s="12">
        <v>53636.53</v>
      </c>
      <c r="G26" s="12"/>
      <c r="H26" s="12">
        <v>53636.53</v>
      </c>
      <c r="I26" s="52"/>
    </row>
    <row r="27" s="46" customFormat="1" ht="22.8" customHeight="1" spans="1:9">
      <c r="A27" s="51"/>
      <c r="B27" s="9">
        <v>302</v>
      </c>
      <c r="C27" s="9" t="s">
        <v>210</v>
      </c>
      <c r="D27" s="9">
        <v>160</v>
      </c>
      <c r="E27" s="9" t="s">
        <v>211</v>
      </c>
      <c r="F27" s="12">
        <v>54701.92</v>
      </c>
      <c r="G27" s="12"/>
      <c r="H27" s="12">
        <v>54701.92</v>
      </c>
      <c r="I27" s="52"/>
    </row>
    <row r="28" s="46" customFormat="1" ht="22.8" customHeight="1" spans="1:9">
      <c r="A28" s="51"/>
      <c r="B28" s="9">
        <v>302</v>
      </c>
      <c r="C28" s="9" t="s">
        <v>212</v>
      </c>
      <c r="D28" s="9">
        <v>160</v>
      </c>
      <c r="E28" s="9" t="s">
        <v>213</v>
      </c>
      <c r="F28" s="12" t="s">
        <v>237</v>
      </c>
      <c r="G28" s="12"/>
      <c r="H28" s="12" t="s">
        <v>237</v>
      </c>
      <c r="I28" s="52"/>
    </row>
    <row r="29" s="46" customFormat="1" ht="22.8" customHeight="1" spans="1:9">
      <c r="A29" s="51"/>
      <c r="B29" s="9">
        <v>302</v>
      </c>
      <c r="C29" s="9" t="s">
        <v>214</v>
      </c>
      <c r="D29" s="9">
        <v>160</v>
      </c>
      <c r="E29" s="9" t="s">
        <v>215</v>
      </c>
      <c r="F29" s="12" t="s">
        <v>238</v>
      </c>
      <c r="G29" s="12"/>
      <c r="H29" s="12" t="s">
        <v>238</v>
      </c>
      <c r="I29" s="52"/>
    </row>
    <row r="30" s="46" customFormat="1" ht="22.8" customHeight="1" spans="1:9">
      <c r="A30" s="51"/>
      <c r="B30" s="9">
        <v>302</v>
      </c>
      <c r="C30" s="9" t="s">
        <v>96</v>
      </c>
      <c r="D30" s="9">
        <v>160</v>
      </c>
      <c r="E30" s="9" t="s">
        <v>216</v>
      </c>
      <c r="F30" s="12">
        <v>42300</v>
      </c>
      <c r="G30" s="12"/>
      <c r="H30" s="12">
        <v>42300</v>
      </c>
      <c r="I30" s="52"/>
    </row>
    <row r="31" s="46" customFormat="1" ht="22.8" customHeight="1" spans="1:9">
      <c r="A31" s="51"/>
      <c r="B31" s="9" t="s">
        <v>239</v>
      </c>
      <c r="C31" s="9"/>
      <c r="D31" s="9">
        <v>160</v>
      </c>
      <c r="E31" s="9" t="s">
        <v>240</v>
      </c>
      <c r="F31" s="12">
        <v>488921.83</v>
      </c>
      <c r="G31" s="12">
        <v>488921.83</v>
      </c>
      <c r="H31" s="12"/>
      <c r="I31" s="52"/>
    </row>
    <row r="32" s="46" customFormat="1" ht="22.8" customHeight="1" spans="1:9">
      <c r="A32" s="51"/>
      <c r="B32" s="9">
        <v>303</v>
      </c>
      <c r="C32" s="9" t="s">
        <v>99</v>
      </c>
      <c r="D32" s="9">
        <v>160</v>
      </c>
      <c r="E32" s="9" t="s">
        <v>217</v>
      </c>
      <c r="F32" s="12">
        <v>133900.8</v>
      </c>
      <c r="G32" s="12">
        <v>133900.8</v>
      </c>
      <c r="H32" s="12"/>
      <c r="I32" s="52"/>
    </row>
    <row r="33" s="46" customFormat="1" ht="22.8" customHeight="1" spans="1:9">
      <c r="A33" s="51"/>
      <c r="B33" s="9">
        <v>303</v>
      </c>
      <c r="C33" s="9" t="s">
        <v>96</v>
      </c>
      <c r="D33" s="9">
        <v>160</v>
      </c>
      <c r="E33" s="9" t="s">
        <v>219</v>
      </c>
      <c r="F33" s="12">
        <v>341921.03</v>
      </c>
      <c r="G33" s="12">
        <v>341921.03</v>
      </c>
      <c r="H33" s="12"/>
      <c r="I33" s="52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7"/>
  <sheetViews>
    <sheetView workbookViewId="0">
      <pane ySplit="5" topLeftCell="A6" activePane="bottomLeft" state="frozen"/>
      <selection/>
      <selection pane="bottomLeft" activeCell="F16" sqref="F16"/>
    </sheetView>
  </sheetViews>
  <sheetFormatPr defaultColWidth="10" defaultRowHeight="14.4"/>
  <cols>
    <col min="1" max="1" width="1.53703703703704" style="27" customWidth="1"/>
    <col min="2" max="4" width="6.62962962962963" style="27" customWidth="1"/>
    <col min="5" max="5" width="26.6296296296296" style="27" customWidth="1"/>
    <col min="6" max="6" width="48.6296296296296" style="27" customWidth="1"/>
    <col min="7" max="7" width="26.6296296296296" style="27" customWidth="1"/>
    <col min="8" max="8" width="1.53703703703704" style="27" customWidth="1"/>
    <col min="9" max="10" width="9.76851851851852" style="27" customWidth="1"/>
    <col min="11" max="16384" width="10" style="27"/>
  </cols>
  <sheetData>
    <row r="1" ht="25" customHeight="1" spans="1:8">
      <c r="A1" s="28"/>
      <c r="B1" s="2"/>
      <c r="C1" s="2"/>
      <c r="D1" s="2"/>
      <c r="E1" s="29"/>
      <c r="F1" s="29"/>
      <c r="G1" s="30" t="s">
        <v>241</v>
      </c>
      <c r="H1" s="31"/>
    </row>
    <row r="2" ht="22.8" customHeight="1" spans="1:8">
      <c r="A2" s="28"/>
      <c r="B2" s="32" t="s">
        <v>242</v>
      </c>
      <c r="C2" s="32"/>
      <c r="D2" s="32"/>
      <c r="E2" s="32"/>
      <c r="F2" s="32"/>
      <c r="G2" s="32"/>
      <c r="H2" s="31" t="s">
        <v>3</v>
      </c>
    </row>
    <row r="3" ht="19.55" customHeight="1" spans="1:8">
      <c r="A3" s="33"/>
      <c r="B3" s="34" t="s">
        <v>5</v>
      </c>
      <c r="C3" s="34"/>
      <c r="D3" s="34"/>
      <c r="E3" s="34"/>
      <c r="F3" s="34"/>
      <c r="G3" s="35" t="s">
        <v>6</v>
      </c>
      <c r="H3" s="36"/>
    </row>
    <row r="4" ht="24.4" customHeight="1" spans="1:8">
      <c r="A4" s="37"/>
      <c r="B4" s="9" t="s">
        <v>80</v>
      </c>
      <c r="C4" s="9"/>
      <c r="D4" s="9"/>
      <c r="E4" s="9" t="s">
        <v>70</v>
      </c>
      <c r="F4" s="9" t="s">
        <v>81</v>
      </c>
      <c r="G4" s="9" t="s">
        <v>243</v>
      </c>
      <c r="H4" s="38"/>
    </row>
    <row r="5" ht="24.4" customHeight="1" spans="1:8">
      <c r="A5" s="37"/>
      <c r="B5" s="9" t="s">
        <v>82</v>
      </c>
      <c r="C5" s="9" t="s">
        <v>83</v>
      </c>
      <c r="D5" s="9" t="s">
        <v>84</v>
      </c>
      <c r="E5" s="9"/>
      <c r="F5" s="9"/>
      <c r="G5" s="9"/>
      <c r="H5" s="39"/>
    </row>
    <row r="6" ht="22.8" customHeight="1" spans="1:8">
      <c r="A6" s="40"/>
      <c r="B6" s="9"/>
      <c r="C6" s="9"/>
      <c r="D6" s="9"/>
      <c r="E6" s="9">
        <v>160</v>
      </c>
      <c r="F6" s="9" t="s">
        <v>72</v>
      </c>
      <c r="G6" s="41">
        <f>G7+G8+G9+G10+G11+G12+G13</f>
        <v>2662800</v>
      </c>
      <c r="H6" s="42"/>
    </row>
    <row r="7" ht="22.8" customHeight="1" spans="1:8">
      <c r="A7" s="40"/>
      <c r="B7" s="9">
        <v>207</v>
      </c>
      <c r="C7" s="9" t="s">
        <v>87</v>
      </c>
      <c r="D7" s="9" t="s">
        <v>92</v>
      </c>
      <c r="E7" s="9">
        <v>160</v>
      </c>
      <c r="F7" s="9" t="s">
        <v>244</v>
      </c>
      <c r="G7" s="41">
        <v>36000</v>
      </c>
      <c r="H7" s="42"/>
    </row>
    <row r="8" ht="22.8" customHeight="1" spans="1:8">
      <c r="A8" s="40"/>
      <c r="B8" s="9">
        <v>207</v>
      </c>
      <c r="C8" s="9" t="s">
        <v>87</v>
      </c>
      <c r="D8" s="9" t="s">
        <v>94</v>
      </c>
      <c r="E8" s="9">
        <v>160</v>
      </c>
      <c r="F8" s="9" t="s">
        <v>245</v>
      </c>
      <c r="G8" s="41">
        <v>36000</v>
      </c>
      <c r="H8" s="42"/>
    </row>
    <row r="9" ht="22.8" customHeight="1" spans="1:8">
      <c r="A9" s="40"/>
      <c r="B9" s="9">
        <v>207</v>
      </c>
      <c r="C9" s="9" t="s">
        <v>87</v>
      </c>
      <c r="D9" s="9" t="s">
        <v>94</v>
      </c>
      <c r="E9" s="9">
        <v>160</v>
      </c>
      <c r="F9" s="9" t="s">
        <v>246</v>
      </c>
      <c r="G9" s="41">
        <v>64500</v>
      </c>
      <c r="H9" s="42"/>
    </row>
    <row r="10" ht="22.8" customHeight="1" spans="1:8">
      <c r="A10" s="40"/>
      <c r="B10" s="9">
        <v>207</v>
      </c>
      <c r="C10" s="9" t="s">
        <v>87</v>
      </c>
      <c r="D10" s="9" t="s">
        <v>94</v>
      </c>
      <c r="E10" s="9">
        <v>160</v>
      </c>
      <c r="F10" s="9" t="s">
        <v>247</v>
      </c>
      <c r="G10" s="41">
        <v>1451300</v>
      </c>
      <c r="H10" s="42"/>
    </row>
    <row r="11" ht="22.8" customHeight="1" spans="1:8">
      <c r="A11" s="40"/>
      <c r="B11" s="9">
        <v>207</v>
      </c>
      <c r="C11" s="9" t="s">
        <v>87</v>
      </c>
      <c r="D11" s="9" t="s">
        <v>94</v>
      </c>
      <c r="E11" s="9">
        <v>160</v>
      </c>
      <c r="F11" s="9" t="s">
        <v>248</v>
      </c>
      <c r="G11" s="41">
        <v>16300</v>
      </c>
      <c r="H11" s="42"/>
    </row>
    <row r="12" ht="22.8" customHeight="1" spans="1:17">
      <c r="A12" s="40"/>
      <c r="B12" s="9">
        <v>207</v>
      </c>
      <c r="C12" s="9" t="s">
        <v>99</v>
      </c>
      <c r="D12" s="9" t="s">
        <v>102</v>
      </c>
      <c r="E12" s="9">
        <v>160</v>
      </c>
      <c r="F12" s="41" t="s">
        <v>249</v>
      </c>
      <c r="G12" s="41">
        <v>240000</v>
      </c>
      <c r="H12" s="42"/>
      <c r="Q12" s="27" t="s">
        <v>250</v>
      </c>
    </row>
    <row r="13" ht="22.8" customHeight="1" spans="1:17">
      <c r="A13" s="40"/>
      <c r="B13" s="9">
        <v>207</v>
      </c>
      <c r="C13" s="9" t="s">
        <v>104</v>
      </c>
      <c r="D13" s="9" t="s">
        <v>87</v>
      </c>
      <c r="E13" s="9">
        <v>160</v>
      </c>
      <c r="F13" s="41" t="s">
        <v>251</v>
      </c>
      <c r="G13" s="41">
        <v>818700</v>
      </c>
      <c r="H13" s="42"/>
      <c r="Q13" s="27" t="s">
        <v>252</v>
      </c>
    </row>
    <row r="14" ht="22.8" customHeight="1" spans="1:8">
      <c r="A14" s="37"/>
      <c r="B14" s="13"/>
      <c r="C14" s="13"/>
      <c r="D14" s="13"/>
      <c r="E14" s="13"/>
      <c r="F14" s="13" t="s">
        <v>23</v>
      </c>
      <c r="G14" s="14"/>
      <c r="H14" s="38"/>
    </row>
    <row r="15" ht="22.8" customHeight="1" spans="1:8">
      <c r="A15" s="37"/>
      <c r="B15" s="13"/>
      <c r="C15" s="13"/>
      <c r="D15" s="13"/>
      <c r="E15" s="13"/>
      <c r="F15" s="13" t="s">
        <v>145</v>
      </c>
      <c r="G15" s="14"/>
      <c r="H15" s="39"/>
    </row>
    <row r="16" ht="22.8" customHeight="1" spans="1:8">
      <c r="A16" s="37"/>
      <c r="B16" s="13"/>
      <c r="C16" s="13"/>
      <c r="D16" s="13"/>
      <c r="E16" s="13"/>
      <c r="F16" s="13" t="s">
        <v>253</v>
      </c>
      <c r="G16" s="14"/>
      <c r="H16" s="39"/>
    </row>
    <row r="17" ht="9.75" customHeight="1" spans="1:8">
      <c r="A17" s="43"/>
      <c r="B17" s="44"/>
      <c r="C17" s="44"/>
      <c r="D17" s="44"/>
      <c r="E17" s="44"/>
      <c r="F17" s="43"/>
      <c r="G17" s="43"/>
      <c r="H17" s="45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scale="6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陈萍</cp:lastModifiedBy>
  <dcterms:created xsi:type="dcterms:W3CDTF">2022-03-04T19:28:00Z</dcterms:created>
  <dcterms:modified xsi:type="dcterms:W3CDTF">2023-03-14T00:39:23Z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C2FA1D26DCF641BE885D75BF27556A76</vt:lpwstr>
  </property>
</Properties>
</file>