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600" windowHeight="9780" activeTab="13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Sheet1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xlnm._FilterDatabase" localSheetId="5" hidden="1">'2-1'!$A$7:$AN$33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G7" i="7"/>
  <c r="F7"/>
  <c r="H7" i="8"/>
  <c r="G7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G8" i="6"/>
  <c r="F8" s="1"/>
  <c r="F10"/>
  <c r="G11"/>
  <c r="F11" s="1"/>
  <c r="H30"/>
  <c r="G30" s="1"/>
  <c r="F30" s="1"/>
  <c r="H29"/>
  <c r="G29" s="1"/>
  <c r="F29" s="1"/>
  <c r="H12"/>
  <c r="G12" s="1"/>
  <c r="F12" s="1"/>
  <c r="G28"/>
  <c r="F28" s="1"/>
  <c r="H27"/>
  <c r="G27" s="1"/>
  <c r="F27" s="1"/>
  <c r="H26"/>
  <c r="G26" s="1"/>
  <c r="F26" s="1"/>
  <c r="H25"/>
  <c r="G25" s="1"/>
  <c r="F25" s="1"/>
  <c r="H24"/>
  <c r="G24" s="1"/>
  <c r="F24" s="1"/>
  <c r="H23"/>
  <c r="G23" s="1"/>
  <c r="F23" s="1"/>
  <c r="H22"/>
  <c r="G22" s="1"/>
  <c r="F22" s="1"/>
  <c r="H21"/>
  <c r="G21" s="1"/>
  <c r="F21" s="1"/>
  <c r="H20"/>
  <c r="G20" s="1"/>
  <c r="F20" s="1"/>
  <c r="H19"/>
  <c r="G19" s="1"/>
  <c r="F19" s="1"/>
  <c r="H18"/>
  <c r="G18" s="1"/>
  <c r="F18" s="1"/>
  <c r="H17"/>
  <c r="G17" s="1"/>
  <c r="F17" s="1"/>
  <c r="H16"/>
  <c r="G16" s="1"/>
  <c r="F16" s="1"/>
  <c r="H33"/>
  <c r="G33" s="1"/>
  <c r="F33" s="1"/>
  <c r="H15"/>
  <c r="G15" s="1"/>
  <c r="F15" s="1"/>
  <c r="H32"/>
  <c r="G32" s="1"/>
  <c r="F32" s="1"/>
  <c r="H31"/>
  <c r="G31" s="1"/>
  <c r="F31" s="1"/>
  <c r="H9"/>
  <c r="G9" s="1"/>
  <c r="F9" s="1"/>
  <c r="H14"/>
  <c r="G14" s="1"/>
  <c r="F14" s="1"/>
  <c r="H13"/>
  <c r="G13" s="1"/>
  <c r="F13" s="1"/>
  <c r="H7"/>
  <c r="G7" s="1"/>
  <c r="F7" s="1"/>
  <c r="F7" i="8" l="1"/>
</calcChain>
</file>

<file path=xl/sharedStrings.xml><?xml version="1.0" encoding="utf-8"?>
<sst xmlns="http://schemas.openxmlformats.org/spreadsheetml/2006/main" count="722" uniqueCount="281">
  <si>
    <t>2023年单位预算</t>
  </si>
  <si>
    <t xml:space="preserve">
表1</t>
  </si>
  <si>
    <t xml:space="preserve"> </t>
  </si>
  <si>
    <t>单位收支总表</t>
  </si>
  <si>
    <t>单位：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</si>
  <si>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</si>
  <si>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</si>
  <si>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</si>
  <si>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</si>
  <si>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</si>
  <si>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</si>
  <si>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</si>
  <si>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</si>
  <si>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</si>
  <si>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</si>
  <si>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</si>
  <si>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</si>
  <si>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</si>
  <si>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</si>
  <si>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</si>
  <si>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</si>
  <si>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</si>
  <si>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</si>
  <si>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</si>
  <si>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</si>
  <si>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</si>
  <si>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</si>
  <si>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</si>
  <si>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</si>
  <si>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</si>
  <si>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</si>
  <si>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</si>
  <si>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</si>
  <si>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</si>
  <si>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</si>
  <si>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</si>
  <si>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</si>
  <si>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</si>
  <si>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</si>
  <si>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</si>
  <si>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</si>
  <si>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</si>
  <si>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</si>
  <si>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</si>
  <si>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</si>
  <si>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</si>
  <si>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</si>
  <si>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</si>
  <si>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</si>
  <si>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</si>
  <si>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</si>
  <si>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</si>
  <si>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</si>
  <si>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</si>
  <si>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</si>
  <si>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</si>
  <si>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</si>
  <si>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</si>
  <si>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</si>
  <si>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</si>
  <si>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</si>
  <si>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</si>
  <si>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</si>
  <si>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</si>
  <si>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</si>
  <si>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</si>
  <si>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</si>
  <si>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</si>
  <si>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</si>
  <si>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</si>
  <si>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</si>
  <si>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</si>
  <si>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</si>
  <si>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</si>
  <si>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</si>
  <si>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</si>
  <si>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单位编码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</si>
  <si>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</si>
  <si>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</si>
  <si>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</si>
  <si>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</si>
  <si>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</si>
  <si>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</si>
  <si>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</si>
  <si>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</si>
  <si>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</si>
  <si>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</si>
  <si>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</si>
  <si>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</si>
  <si>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</si>
  <si>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</si>
  <si>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</si>
  <si>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</si>
  <si>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</si>
  <si>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</si>
  <si>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</si>
  <si>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</si>
  <si>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</si>
  <si>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</si>
  <si>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</si>
  <si>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</si>
  <si>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</si>
  <si>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</si>
  <si>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</si>
  <si>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</si>
  <si>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</si>
  <si>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</si>
  <si>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</si>
  <si>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</si>
  <si>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</si>
  <si>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</si>
  <si>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</si>
  <si>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</si>
  <si>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</si>
  <si>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</si>
  <si>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</si>
  <si>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</si>
  <si>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</si>
  <si>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</si>
  <si>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</si>
  <si>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</si>
  <si>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</si>
  <si>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</si>
  <si>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</si>
  <si>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</si>
  <si>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</si>
  <si>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</si>
  <si>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</si>
  <si>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</si>
  <si>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</si>
  <si>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</si>
  <si>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</si>
  <si>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</si>
  <si>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</si>
  <si>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</si>
  <si>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</si>
  <si>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</si>
  <si>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</si>
  <si>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</si>
  <si>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</si>
  <si>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</si>
  <si>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</si>
  <si>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</si>
  <si>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</si>
  <si>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</si>
  <si>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</si>
  <si>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</si>
  <si>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</si>
  <si>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</si>
  <si>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</si>
  <si>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</si>
  <si>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</si>
  <si>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</si>
  <si>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</si>
  <si>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</si>
  <si>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</si>
  <si>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</si>
  <si>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</si>
  <si>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</si>
  <si>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</si>
  <si>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</si>
  <si>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</si>
  <si>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</si>
  <si>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</si>
  <si>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</si>
  <si>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</si>
  <si>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</si>
  <si>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指标值（包含数字及文字描述）</t>
  </si>
  <si>
    <t>项目完成</t>
  </si>
  <si>
    <t>成本指标</t>
  </si>
  <si>
    <t>社会效益指标</t>
  </si>
  <si>
    <t>可持续影响指标</t>
  </si>
  <si>
    <t>2023年 02  月  24 日</t>
    <phoneticPr fontId="19" type="noConversion"/>
  </si>
  <si>
    <t>攀枝花市仁和区疾病预防控制中心</t>
  </si>
  <si>
    <t>攀枝花市仁和区疾病预防控制中心</t>
    <phoneticPr fontId="19" type="noConversion"/>
  </si>
  <si>
    <t>128</t>
  </si>
  <si>
    <r>
      <rPr>
        <sz val="10"/>
        <rFont val="宋体"/>
        <family val="3"/>
        <charset val="134"/>
      </rPr>
      <t>攀枝花市仁和区卫生系统部门</t>
    </r>
  </si>
  <si>
    <t>128002</t>
  </si>
  <si>
    <r>
      <rPr>
        <sz val="10"/>
        <rFont val="宋体"/>
        <family val="3"/>
        <charset val="134"/>
      </rPr>
      <t>攀枝花市仁和区疾病预防控制中心</t>
    </r>
  </si>
  <si>
    <t>6,640,613.90</t>
  </si>
  <si>
    <t>889,023.20</t>
  </si>
  <si>
    <t>5,267,894.70</t>
  </si>
  <si>
    <t>483,696.00</t>
  </si>
  <si>
    <t>社会保障和就业支出</t>
  </si>
  <si>
    <t>行政事业单位养老支出</t>
  </si>
  <si>
    <t>事业单位离退休</t>
  </si>
  <si>
    <t>机关事业单位基本养老保险缴费支出</t>
  </si>
  <si>
    <t>卫生健康支出</t>
  </si>
  <si>
    <t>公共卫生</t>
  </si>
  <si>
    <t>疾病预防控制机构</t>
  </si>
  <si>
    <t>重大公共卫生服务</t>
  </si>
  <si>
    <t>行政事业单位医疗</t>
  </si>
  <si>
    <t>事业单位医疗</t>
  </si>
  <si>
    <t>公务员医疗补助</t>
  </si>
  <si>
    <t>住房保障支出</t>
  </si>
  <si>
    <t>住房改革支出</t>
  </si>
  <si>
    <t>住房公积金</t>
  </si>
  <si>
    <t>05</t>
    <phoneticPr fontId="19" type="noConversion"/>
  </si>
  <si>
    <t>02</t>
    <phoneticPr fontId="19" type="noConversion"/>
  </si>
  <si>
    <t>208</t>
    <phoneticPr fontId="19" type="noConversion"/>
  </si>
  <si>
    <t>210</t>
    <phoneticPr fontId="19" type="noConversion"/>
  </si>
  <si>
    <t>04</t>
    <phoneticPr fontId="19" type="noConversion"/>
  </si>
  <si>
    <t>01</t>
    <phoneticPr fontId="19" type="noConversion"/>
  </si>
  <si>
    <t>09</t>
    <phoneticPr fontId="19" type="noConversion"/>
  </si>
  <si>
    <t>11</t>
    <phoneticPr fontId="19" type="noConversion"/>
  </si>
  <si>
    <t>03</t>
    <phoneticPr fontId="19" type="noConversion"/>
  </si>
  <si>
    <t>221</t>
    <phoneticPr fontId="19" type="noConversion"/>
  </si>
  <si>
    <t>235,815.20</t>
  </si>
  <si>
    <t>653,208.00</t>
  </si>
  <si>
    <t>550,000.00</t>
  </si>
  <si>
    <t>4,948,915.62</t>
  </si>
  <si>
    <t>4,398,915.62</t>
  </si>
  <si>
    <t>318,979.08</t>
  </si>
  <si>
    <t>278,149.20</t>
  </si>
  <si>
    <t>40,829.88</t>
  </si>
  <si>
    <t>单位：攀枝花市仁和区疾病预防控制中心</t>
    <phoneticPr fontId="19" type="noConversion"/>
  </si>
  <si>
    <r>
      <rPr>
        <sz val="11"/>
        <rFont val="宋体"/>
        <family val="3"/>
        <charset val="134"/>
      </rPr>
      <t>30101-基本工资</t>
    </r>
  </si>
  <si>
    <r>
      <rPr>
        <sz val="11"/>
        <rFont val="宋体"/>
        <family val="3"/>
        <charset val="134"/>
      </rPr>
      <t>30107-绩效工资</t>
    </r>
  </si>
  <si>
    <r>
      <rPr>
        <sz val="11"/>
        <rFont val="宋体"/>
        <family val="3"/>
        <charset val="134"/>
      </rPr>
      <t>30108-机关事业单位基本养老保险缴费</t>
    </r>
  </si>
  <si>
    <r>
      <rPr>
        <sz val="11"/>
        <rFont val="宋体"/>
        <family val="3"/>
        <charset val="134"/>
      </rPr>
      <t>30110-职工基本医疗保险缴费</t>
    </r>
  </si>
  <si>
    <r>
      <rPr>
        <sz val="11"/>
        <rFont val="宋体"/>
        <family val="3"/>
        <charset val="134"/>
      </rPr>
      <t>30111-公务员医疗补助缴费</t>
    </r>
  </si>
  <si>
    <r>
      <rPr>
        <sz val="11"/>
        <rFont val="宋体"/>
        <family val="3"/>
        <charset val="134"/>
      </rPr>
      <t>30112-其他社会保障缴费</t>
    </r>
  </si>
  <si>
    <r>
      <rPr>
        <sz val="11"/>
        <rFont val="宋体"/>
        <family val="3"/>
        <charset val="134"/>
      </rPr>
      <t>30113-住房公积金</t>
    </r>
  </si>
  <si>
    <r>
      <rPr>
        <sz val="11"/>
        <rFont val="宋体"/>
        <family val="3"/>
        <charset val="134"/>
      </rPr>
      <t>30201-办公费</t>
    </r>
  </si>
  <si>
    <r>
      <rPr>
        <sz val="11"/>
        <rFont val="宋体"/>
        <family val="3"/>
        <charset val="134"/>
      </rPr>
      <t>30205-水费</t>
    </r>
  </si>
  <si>
    <r>
      <rPr>
        <sz val="11"/>
        <rFont val="宋体"/>
        <family val="3"/>
        <charset val="134"/>
      </rPr>
      <t>30206-电费</t>
    </r>
  </si>
  <si>
    <r>
      <rPr>
        <sz val="11"/>
        <rFont val="宋体"/>
        <family val="3"/>
        <charset val="134"/>
      </rPr>
      <t>30207-邮电费</t>
    </r>
  </si>
  <si>
    <r>
      <rPr>
        <sz val="11"/>
        <rFont val="宋体"/>
        <family val="3"/>
        <charset val="134"/>
      </rPr>
      <t>30211-差旅费</t>
    </r>
  </si>
  <si>
    <r>
      <rPr>
        <sz val="11"/>
        <rFont val="宋体"/>
        <family val="3"/>
        <charset val="134"/>
      </rPr>
      <t>30213-维修（护）费</t>
    </r>
  </si>
  <si>
    <r>
      <rPr>
        <sz val="11"/>
        <rFont val="宋体"/>
        <family val="3"/>
        <charset val="134"/>
      </rPr>
      <t>30217-公务接待费</t>
    </r>
  </si>
  <si>
    <r>
      <rPr>
        <sz val="11"/>
        <rFont val="宋体"/>
        <family val="3"/>
        <charset val="134"/>
      </rPr>
      <t>30226-劳务费</t>
    </r>
  </si>
  <si>
    <r>
      <rPr>
        <sz val="11"/>
        <rFont val="宋体"/>
        <family val="3"/>
        <charset val="134"/>
      </rPr>
      <t>30227-委托业务费</t>
    </r>
  </si>
  <si>
    <t>210</t>
    <phoneticPr fontId="19" type="noConversion"/>
  </si>
  <si>
    <r>
      <rPr>
        <sz val="11"/>
        <rFont val="宋体"/>
        <family val="3"/>
        <charset val="134"/>
      </rPr>
      <t>30228-工会经费</t>
    </r>
  </si>
  <si>
    <r>
      <rPr>
        <sz val="11"/>
        <rFont val="宋体"/>
        <family val="3"/>
        <charset val="134"/>
      </rPr>
      <t>30229-福利费</t>
    </r>
  </si>
  <si>
    <r>
      <rPr>
        <sz val="11"/>
        <rFont val="宋体"/>
        <family val="3"/>
        <charset val="134"/>
      </rPr>
      <t>30231-公务用车运行维护费</t>
    </r>
  </si>
  <si>
    <r>
      <rPr>
        <sz val="11"/>
        <rFont val="宋体"/>
        <family val="3"/>
        <charset val="134"/>
      </rPr>
      <t>30299-其他商品和服务支出</t>
    </r>
  </si>
  <si>
    <r>
      <rPr>
        <sz val="11"/>
        <rFont val="宋体"/>
        <family val="3"/>
        <charset val="134"/>
      </rPr>
      <t>30302-退休费</t>
    </r>
  </si>
  <si>
    <r>
      <rPr>
        <sz val="11"/>
        <rFont val="宋体"/>
        <family val="3"/>
        <charset val="134"/>
      </rPr>
      <t>30305-生活补助</t>
    </r>
  </si>
  <si>
    <r>
      <rPr>
        <sz val="11"/>
        <rFont val="宋体"/>
        <family val="3"/>
        <charset val="134"/>
      </rPr>
      <t>30399-其他对个人和家庭的补助</t>
    </r>
  </si>
  <si>
    <t>艾滋病综合防治项目</t>
  </si>
  <si>
    <t>单位预算项目绩效目标表（2023年度）</t>
    <phoneticPr fontId="19" type="noConversion"/>
  </si>
  <si>
    <t>(   2023年度)</t>
    <phoneticPr fontId="19" type="noConversion"/>
  </si>
  <si>
    <t>部门/乡镇开展艾滋病综合防治工作；开展艾滋病监测检测，加大感染者发现力度，开展艾滋病报告管理；开展病人随访管理、配偶检测、结核筛查、CD4检测、抗病毒治疗等工作；开展艾滋病感染者关怀支持活动。</t>
    <phoneticPr fontId="19" type="noConversion"/>
  </si>
  <si>
    <t>吸毒人员美沙酮维持治疗</t>
  </si>
  <si>
    <t>2万人次以上</t>
  </si>
  <si>
    <t>落实各项防控措施</t>
  </si>
  <si>
    <t>继续扩大艾滋病抗体检测，全年开展艾滋病抗体检测达到9.4万人次以上、人群筛查覆盖率达35%，随访艾滋病感染者850人以上，开展CD4检测800人次，配偶告知及检测达90%，抗病毒治疗800人以上</t>
  </si>
  <si>
    <t>部门、乡镇/街办参与艾滋病防治</t>
  </si>
  <si>
    <t>开展宣传，干预，动员检测，追踪失访及未治疗感染者参与治疗，掌握育龄妇女信息，随访管理、督导服药等</t>
  </si>
  <si>
    <t xml:space="preserve">绩效指标 </t>
  </si>
  <si>
    <t xml:space="preserve">一级指标 </t>
  </si>
  <si>
    <t xml:space="preserve">二级指标 </t>
  </si>
  <si>
    <t xml:space="preserve">三级指标 </t>
  </si>
  <si>
    <t xml:space="preserve">数量指标 </t>
  </si>
  <si>
    <t xml:space="preserve">质量指标 </t>
  </si>
  <si>
    <t>全年维持治疗率80%以上</t>
  </si>
  <si>
    <t>扩大检测新发现艾滋病感染者/病人不低于80例，随访检测比例、配偶检测率、结核筛查率达到上级考核要，通过实施患者随访管理、动员，使艾滋病患者抗病毒治疗率达到95%以上，治疗有效率达到94%</t>
  </si>
  <si>
    <t>艾滋病防治知识知晓率90%以上，常住人口HIV筛查率35%以上，治疗覆盖率95%以上</t>
  </si>
  <si>
    <t xml:space="preserve">时效指标 </t>
  </si>
  <si>
    <t>按照2023年艾滋病综合防治工作计划开展工作</t>
  </si>
  <si>
    <t>2023年1月至2023年12月落实工作措施，12月底各项考核指标任务达到上级要求</t>
  </si>
  <si>
    <t>艾滋病综合防治和美沙酮维持治疗</t>
  </si>
  <si>
    <t>工作人员经费（含保安、医生、护士、检验人员、治安协管员）共计37.6万</t>
  </si>
  <si>
    <t>各部门参与艾滋病防治</t>
  </si>
  <si>
    <t>部门、乡镇/街道、“三线一网底”、社会组织形成齐抓共管模式，大力开展宣传干预，艾滋病患者追踪管理和检测、抗病毒治疗动员、预防母婴阻断等工作。共计10.4万元（区卫健局6.2万元；“三线”管理办公室共3个*1万元/个=3万元；社会组织1.2万元）</t>
  </si>
  <si>
    <t>美沙酮门诊运转维持</t>
  </si>
  <si>
    <t>用于美沙酮门诊日常运转和维持，确保每日开诊，全年无休，共7万元</t>
  </si>
  <si>
    <t>遏制艾滋病传播流行，降低社会危害</t>
  </si>
  <si>
    <t>通过持续开展工作，遏制艾滋病流行，降低艾滋病社会危害，减少艾滋病流行所致的经济负担、社会负担，提升人民群众健康水平，保持经济社会稳定发展</t>
  </si>
  <si>
    <t>通过持续开展工作，降低并遏制艾滋病流行</t>
  </si>
  <si>
    <t>辖区各人群艾滋病防治知识知晓率均达90%以上</t>
  </si>
  <si>
    <t xml:space="preserve">满意度指标 </t>
  </si>
  <si>
    <t xml:space="preserve">服务对象满意度指标 </t>
  </si>
  <si>
    <t>高危人群满意度</t>
  </si>
  <si>
    <t>≥85%</t>
  </si>
  <si>
    <t>艾滋病患者满意度</t>
  </si>
  <si>
    <t>吸毒人员美沙酮维持治疗</t>
    <phoneticPr fontId="6" type="noConversion"/>
  </si>
  <si>
    <t>艾滋病综合防治项目</t>
    <phoneticPr fontId="19" type="noConversion"/>
  </si>
  <si>
    <t>攀枝花市仁和区疾病预防控制中心</t>
    <phoneticPr fontId="19" type="noConversion"/>
  </si>
  <si>
    <t>项目效益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</si>
</sst>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yyyy&quot;年&quot;mm&quot;月&quot;dd&quot;日&quot;"/>
    <numFmt numFmtId="177" formatCode="0.00_ "/>
    <numFmt numFmtId="178" formatCode="#,##0.00_ "/>
  </numFmts>
  <fonts count="26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simhei"/>
      <family val="1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36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rgb="FFC0C0C0"/>
      </right>
      <top style="thin">
        <color auto="1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</borders>
  <cellStyleXfs count="23">
    <xf numFmtId="0" fontId="0" fillId="0" borderId="0">
      <alignment vertical="center"/>
    </xf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>
      <alignment vertical="center"/>
    </xf>
  </cellStyleXfs>
  <cellXfs count="168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6" fillId="0" borderId="7" xfId="0" applyFont="1" applyFill="1" applyBorder="1">
      <alignment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10" fillId="0" borderId="7" xfId="0" applyFont="1" applyFill="1" applyBorder="1">
      <alignment vertical="center"/>
    </xf>
    <xf numFmtId="4" fontId="9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8" xfId="0" applyFont="1" applyFill="1" applyBorder="1">
      <alignment vertical="center"/>
    </xf>
    <xf numFmtId="0" fontId="6" fillId="0" borderId="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9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10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>
      <alignment vertical="center"/>
    </xf>
    <xf numFmtId="4" fontId="3" fillId="0" borderId="3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 wrapText="1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7" xfId="0" applyFont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4" fontId="9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vertical="center" wrapText="1"/>
    </xf>
    <xf numFmtId="0" fontId="12" fillId="0" borderId="1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11" fillId="0" borderId="2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11" fillId="0" borderId="8" xfId="0" applyFont="1" applyFill="1" applyBorder="1">
      <alignment vertical="center"/>
    </xf>
    <xf numFmtId="0" fontId="11" fillId="0" borderId="7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6" fillId="0" borderId="11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6" fillId="0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4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0" fillId="0" borderId="15" xfId="3" applyFont="1" applyBorder="1" applyAlignment="1">
      <alignment horizontal="right" vertical="center"/>
    </xf>
    <xf numFmtId="0" fontId="20" fillId="0" borderId="15" xfId="4" applyFont="1" applyBorder="1" applyAlignment="1">
      <alignment horizontal="right" vertical="center"/>
    </xf>
    <xf numFmtId="0" fontId="20" fillId="0" borderId="15" xfId="5" applyFont="1" applyBorder="1" applyAlignment="1">
      <alignment horizontal="right" vertical="center"/>
    </xf>
    <xf numFmtId="0" fontId="20" fillId="0" borderId="15" xfId="6" applyFont="1" applyBorder="1" applyAlignment="1">
      <alignment horizontal="right" vertical="center"/>
    </xf>
    <xf numFmtId="0" fontId="22" fillId="0" borderId="3" xfId="3" applyFont="1" applyBorder="1" applyAlignment="1">
      <alignment horizontal="right" vertical="center"/>
    </xf>
    <xf numFmtId="0" fontId="22" fillId="0" borderId="16" xfId="3" applyFont="1" applyBorder="1" applyAlignment="1">
      <alignment horizontal="right" vertical="center"/>
    </xf>
    <xf numFmtId="0" fontId="20" fillId="2" borderId="3" xfId="9" applyFont="1" applyFill="1" applyBorder="1" applyAlignment="1">
      <alignment horizontal="left" vertical="center"/>
    </xf>
    <xf numFmtId="49" fontId="18" fillId="0" borderId="3" xfId="0" applyNumberFormat="1" applyFont="1" applyFill="1" applyBorder="1">
      <alignment vertical="center"/>
    </xf>
    <xf numFmtId="49" fontId="3" fillId="0" borderId="3" xfId="0" applyNumberFormat="1" applyFont="1" applyFill="1" applyBorder="1" applyAlignment="1">
      <alignment horizontal="center" vertical="center"/>
    </xf>
    <xf numFmtId="0" fontId="21" fillId="0" borderId="3" xfId="10" applyFont="1" applyBorder="1" applyAlignment="1">
      <alignment horizontal="right" vertical="center"/>
    </xf>
    <xf numFmtId="0" fontId="25" fillId="0" borderId="3" xfId="11" applyFont="1" applyBorder="1" applyAlignment="1">
      <alignment horizontal="right" vertical="center"/>
    </xf>
    <xf numFmtId="0" fontId="25" fillId="0" borderId="3" xfId="13" applyFont="1" applyBorder="1" applyAlignment="1">
      <alignment horizontal="right" vertical="center"/>
    </xf>
    <xf numFmtId="0" fontId="25" fillId="0" borderId="3" xfId="12" applyFont="1" applyBorder="1" applyAlignment="1">
      <alignment horizontal="right" vertical="center"/>
    </xf>
    <xf numFmtId="0" fontId="20" fillId="0" borderId="3" xfId="4" applyFont="1" applyBorder="1" applyAlignment="1">
      <alignment horizontal="right" vertical="center"/>
    </xf>
    <xf numFmtId="0" fontId="20" fillId="0" borderId="3" xfId="5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0" fillId="0" borderId="3" xfId="14" applyFont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1" fillId="0" borderId="3" xfId="15" applyNumberFormat="1" applyFont="1" applyBorder="1" applyAlignment="1">
      <alignment horizontal="center" vertical="center"/>
    </xf>
    <xf numFmtId="4" fontId="21" fillId="0" borderId="3" xfId="17" applyNumberFormat="1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21" fillId="0" borderId="3" xfId="17" applyFont="1" applyBorder="1" applyAlignment="1">
      <alignment horizontal="center" vertical="center"/>
    </xf>
    <xf numFmtId="4" fontId="21" fillId="0" borderId="3" xfId="19" applyNumberFormat="1" applyFont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4" fontId="21" fillId="0" borderId="3" xfId="16" applyNumberFormat="1" applyFont="1" applyBorder="1" applyAlignment="1">
      <alignment horizontal="center" vertical="center"/>
    </xf>
    <xf numFmtId="0" fontId="25" fillId="0" borderId="3" xfId="18" applyFont="1" applyBorder="1" applyAlignment="1">
      <alignment horizontal="left" vertical="center"/>
    </xf>
    <xf numFmtId="4" fontId="9" fillId="0" borderId="3" xfId="0" applyNumberFormat="1" applyFont="1" applyFill="1" applyBorder="1" applyAlignment="1">
      <alignment horizontal="center" vertical="center"/>
    </xf>
    <xf numFmtId="0" fontId="20" fillId="2" borderId="3" xfId="9" applyFont="1" applyFill="1" applyBorder="1" applyAlignment="1">
      <alignment horizontal="center" vertical="center"/>
    </xf>
    <xf numFmtId="0" fontId="21" fillId="0" borderId="3" xfId="10" applyFont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/>
    </xf>
    <xf numFmtId="0" fontId="21" fillId="0" borderId="3" xfId="20" applyFont="1" applyBorder="1" applyAlignment="1">
      <alignment horizontal="center" vertical="center"/>
    </xf>
    <xf numFmtId="177" fontId="21" fillId="0" borderId="3" xfId="2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0" fillId="0" borderId="3" xfId="21" applyFont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0" fontId="23" fillId="0" borderId="3" xfId="2" applyFont="1" applyBorder="1" applyAlignment="1">
      <alignment horizontal="left" vertical="center"/>
    </xf>
    <xf numFmtId="0" fontId="23" fillId="0" borderId="3" xfId="2" applyFont="1" applyBorder="1" applyAlignment="1">
      <alignment horizontal="left" vertical="center" wrapText="1"/>
    </xf>
    <xf numFmtId="0" fontId="23" fillId="0" borderId="3" xfId="8" applyFont="1" applyBorder="1" applyAlignment="1">
      <alignment horizontal="right" vertical="center"/>
    </xf>
    <xf numFmtId="0" fontId="23" fillId="0" borderId="3" xfId="7" applyFont="1" applyBorder="1" applyAlignment="1">
      <alignment horizontal="right" vertical="center"/>
    </xf>
    <xf numFmtId="4" fontId="21" fillId="0" borderId="3" xfId="10" applyNumberFormat="1" applyFont="1" applyBorder="1" applyAlignment="1">
      <alignment horizontal="right" vertical="center"/>
    </xf>
    <xf numFmtId="178" fontId="0" fillId="0" borderId="0" xfId="0" applyNumberFormat="1" applyFont="1" applyFill="1">
      <alignment vertical="center"/>
    </xf>
    <xf numFmtId="4" fontId="21" fillId="0" borderId="3" xfId="22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left" vertical="center"/>
    </xf>
    <xf numFmtId="4" fontId="5" fillId="0" borderId="3" xfId="0" applyNumberFormat="1" applyFont="1" applyFill="1" applyBorder="1" applyAlignment="1" applyProtection="1">
      <alignment horizontal="left" vertical="center"/>
    </xf>
    <xf numFmtId="3" fontId="5" fillId="0" borderId="3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</cellXfs>
  <cellStyles count="23">
    <cellStyle name="常规" xfId="0" builtinId="0"/>
    <cellStyle name="常规 11" xfId="9"/>
    <cellStyle name="常规 12" xfId="10"/>
    <cellStyle name="常规 13" xfId="11"/>
    <cellStyle name="常规 14" xfId="12"/>
    <cellStyle name="常规 15" xfId="13"/>
    <cellStyle name="常规 16" xfId="14"/>
    <cellStyle name="常规 17" xfId="15"/>
    <cellStyle name="常规 19" xfId="16"/>
    <cellStyle name="常规 2" xfId="1"/>
    <cellStyle name="常规 20" xfId="17"/>
    <cellStyle name="常规 21" xfId="18"/>
    <cellStyle name="常规 22" xfId="19"/>
    <cellStyle name="常规 24" xfId="20"/>
    <cellStyle name="常规 25" xfId="21"/>
    <cellStyle name="常规 26" xfId="22"/>
    <cellStyle name="常规 3" xfId="2"/>
    <cellStyle name="常规 4" xfId="3"/>
    <cellStyle name="常规 5" xfId="4"/>
    <cellStyle name="常规 6" xfId="5"/>
    <cellStyle name="常规 7" xfId="6"/>
    <cellStyle name="常规 8" xfId="7"/>
    <cellStyle name="常规 9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workbookViewId="0">
      <selection activeCell="A14" sqref="A14"/>
    </sheetView>
  </sheetViews>
  <sheetFormatPr defaultColWidth="9" defaultRowHeight="14.25"/>
  <cols>
    <col min="1" max="1" width="123.125" style="76" customWidth="1"/>
    <col min="2" max="16384" width="9" style="76"/>
  </cols>
  <sheetData>
    <row r="1" spans="1:1" s="80" customFormat="1" ht="70.5" customHeight="1">
      <c r="A1" s="77" t="s">
        <v>174</v>
      </c>
    </row>
    <row r="2" spans="1:1" s="80" customFormat="1" ht="67.5" customHeight="1">
      <c r="A2" s="77" t="s">
        <v>0</v>
      </c>
    </row>
    <row r="3" spans="1:1" s="80" customFormat="1" ht="59.25" customHeight="1">
      <c r="A3" s="78" t="s">
        <v>172</v>
      </c>
    </row>
  </sheetData>
  <phoneticPr fontId="19" type="noConversion"/>
  <printOptions horizontalCentered="1"/>
  <pageMargins left="0.59055118110236227" right="0.59055118110236227" top="3.5433070866141736" bottom="0.78740157480314965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30" activePane="bottomLeft" state="frozen"/>
      <selection pane="bottomLeft" activeCell="E13" sqref="E13:E25"/>
    </sheetView>
  </sheetViews>
  <sheetFormatPr defaultRowHeight="13.5"/>
  <cols>
    <col min="1" max="1" width="1.5" style="6" customWidth="1"/>
    <col min="2" max="2" width="40.625" style="6" customWidth="1"/>
    <col min="3" max="3" width="15.625" style="6" customWidth="1"/>
    <col min="4" max="4" width="40.625" style="6" customWidth="1"/>
    <col min="5" max="5" width="15.625" style="6" customWidth="1"/>
    <col min="6" max="6" width="1.5" style="6" customWidth="1"/>
    <col min="7" max="11" width="9.75" style="6" customWidth="1"/>
    <col min="12" max="16384" width="9" style="6"/>
  </cols>
  <sheetData>
    <row r="1" spans="1:6" s="65" customFormat="1" ht="24.95" customHeight="1">
      <c r="A1" s="1"/>
      <c r="B1" s="1"/>
      <c r="C1" s="66"/>
      <c r="D1" s="1"/>
      <c r="E1" s="67" t="s">
        <v>1</v>
      </c>
      <c r="F1" s="68" t="s">
        <v>2</v>
      </c>
    </row>
    <row r="2" spans="1:6" ht="22.9" customHeight="1">
      <c r="A2" s="51"/>
      <c r="B2" s="132" t="s">
        <v>3</v>
      </c>
      <c r="C2" s="132"/>
      <c r="D2" s="132"/>
      <c r="E2" s="132"/>
      <c r="F2" s="57"/>
    </row>
    <row r="3" spans="1:6" ht="19.5" customHeight="1">
      <c r="A3" s="53"/>
      <c r="B3" s="12" t="s">
        <v>215</v>
      </c>
      <c r="C3" s="47"/>
      <c r="D3" s="47"/>
      <c r="E3" s="54" t="s">
        <v>5</v>
      </c>
      <c r="F3" s="58"/>
    </row>
    <row r="4" spans="1:6" ht="26.1" customHeight="1">
      <c r="A4" s="55"/>
      <c r="B4" s="133" t="s">
        <v>6</v>
      </c>
      <c r="C4" s="133"/>
      <c r="D4" s="133" t="s">
        <v>7</v>
      </c>
      <c r="E4" s="133"/>
      <c r="F4" s="49"/>
    </row>
    <row r="5" spans="1:6" ht="26.1" customHeight="1">
      <c r="A5" s="55"/>
      <c r="B5" s="14" t="s">
        <v>8</v>
      </c>
      <c r="C5" s="14" t="s">
        <v>9</v>
      </c>
      <c r="D5" s="14" t="s">
        <v>8</v>
      </c>
      <c r="E5" s="14" t="s">
        <v>9</v>
      </c>
      <c r="F5" s="49"/>
    </row>
    <row r="6" spans="1:6" ht="26.1" customHeight="1">
      <c r="A6" s="134"/>
      <c r="B6" s="18" t="s">
        <v>10</v>
      </c>
      <c r="C6" s="81" t="s">
        <v>179</v>
      </c>
      <c r="D6" s="18" t="s">
        <v>11</v>
      </c>
      <c r="E6" s="31"/>
      <c r="F6" s="26"/>
    </row>
    <row r="7" spans="1:6" ht="26.1" customHeight="1">
      <c r="A7" s="134"/>
      <c r="B7" s="18" t="s">
        <v>12</v>
      </c>
      <c r="C7" s="31"/>
      <c r="D7" s="18" t="s">
        <v>13</v>
      </c>
      <c r="E7" s="31"/>
      <c r="F7" s="26"/>
    </row>
    <row r="8" spans="1:6" ht="26.1" customHeight="1">
      <c r="A8" s="134"/>
      <c r="B8" s="18" t="s">
        <v>14</v>
      </c>
      <c r="C8" s="31"/>
      <c r="D8" s="18" t="s">
        <v>15</v>
      </c>
      <c r="E8" s="31"/>
      <c r="F8" s="26"/>
    </row>
    <row r="9" spans="1:6" ht="26.1" customHeight="1">
      <c r="A9" s="134"/>
      <c r="B9" s="18" t="s">
        <v>16</v>
      </c>
      <c r="C9" s="31"/>
      <c r="D9" s="18" t="s">
        <v>17</v>
      </c>
      <c r="E9" s="31"/>
      <c r="F9" s="26"/>
    </row>
    <row r="10" spans="1:6" ht="26.1" customHeight="1">
      <c r="A10" s="134"/>
      <c r="B10" s="18" t="s">
        <v>18</v>
      </c>
      <c r="C10" s="31"/>
      <c r="D10" s="18" t="s">
        <v>19</v>
      </c>
      <c r="E10" s="31"/>
      <c r="F10" s="26"/>
    </row>
    <row r="11" spans="1:6" ht="26.1" customHeight="1">
      <c r="A11" s="134"/>
      <c r="B11" s="18" t="s">
        <v>20</v>
      </c>
      <c r="C11" s="31"/>
      <c r="D11" s="18" t="s">
        <v>21</v>
      </c>
      <c r="E11" s="31"/>
      <c r="F11" s="26"/>
    </row>
    <row r="12" spans="1:6" ht="26.1" customHeight="1">
      <c r="A12" s="134"/>
      <c r="B12" s="18" t="s">
        <v>22</v>
      </c>
      <c r="C12" s="31"/>
      <c r="D12" s="18" t="s">
        <v>23</v>
      </c>
      <c r="E12" s="31"/>
      <c r="F12" s="26"/>
    </row>
    <row r="13" spans="1:6" ht="26.1" customHeight="1">
      <c r="A13" s="134"/>
      <c r="B13" s="18" t="s">
        <v>22</v>
      </c>
      <c r="C13" s="31"/>
      <c r="D13" s="18" t="s">
        <v>24</v>
      </c>
      <c r="E13" s="82" t="s">
        <v>180</v>
      </c>
      <c r="F13" s="26"/>
    </row>
    <row r="14" spans="1:6" ht="26.1" customHeight="1">
      <c r="A14" s="134"/>
      <c r="B14" s="18" t="s">
        <v>22</v>
      </c>
      <c r="C14" s="31"/>
      <c r="D14" s="18" t="s">
        <v>25</v>
      </c>
      <c r="E14" s="31"/>
      <c r="F14" s="26"/>
    </row>
    <row r="15" spans="1:6" ht="26.1" customHeight="1">
      <c r="A15" s="134"/>
      <c r="B15" s="18" t="s">
        <v>22</v>
      </c>
      <c r="C15" s="31"/>
      <c r="D15" s="18" t="s">
        <v>26</v>
      </c>
      <c r="E15" s="83" t="s">
        <v>181</v>
      </c>
      <c r="F15" s="26"/>
    </row>
    <row r="16" spans="1:6" ht="26.1" customHeight="1">
      <c r="A16" s="134"/>
      <c r="B16" s="18" t="s">
        <v>22</v>
      </c>
      <c r="C16" s="31"/>
      <c r="D16" s="18" t="s">
        <v>27</v>
      </c>
      <c r="E16" s="31"/>
      <c r="F16" s="26"/>
    </row>
    <row r="17" spans="1:6" ht="26.1" customHeight="1">
      <c r="A17" s="134"/>
      <c r="B17" s="18" t="s">
        <v>22</v>
      </c>
      <c r="C17" s="31"/>
      <c r="D17" s="18" t="s">
        <v>28</v>
      </c>
      <c r="E17" s="31"/>
      <c r="F17" s="26"/>
    </row>
    <row r="18" spans="1:6" ht="26.1" customHeight="1">
      <c r="A18" s="134"/>
      <c r="B18" s="18" t="s">
        <v>22</v>
      </c>
      <c r="C18" s="31"/>
      <c r="D18" s="18" t="s">
        <v>29</v>
      </c>
      <c r="E18" s="31"/>
      <c r="F18" s="26"/>
    </row>
    <row r="19" spans="1:6" ht="26.1" customHeight="1">
      <c r="A19" s="134"/>
      <c r="B19" s="18" t="s">
        <v>22</v>
      </c>
      <c r="C19" s="31"/>
      <c r="D19" s="18" t="s">
        <v>30</v>
      </c>
      <c r="E19" s="31"/>
      <c r="F19" s="26"/>
    </row>
    <row r="20" spans="1:6" ht="26.1" customHeight="1">
      <c r="A20" s="134"/>
      <c r="B20" s="18" t="s">
        <v>22</v>
      </c>
      <c r="C20" s="31"/>
      <c r="D20" s="18" t="s">
        <v>31</v>
      </c>
      <c r="E20" s="31"/>
      <c r="F20" s="26"/>
    </row>
    <row r="21" spans="1:6" ht="26.1" customHeight="1">
      <c r="A21" s="134"/>
      <c r="B21" s="18" t="s">
        <v>22</v>
      </c>
      <c r="C21" s="31"/>
      <c r="D21" s="18" t="s">
        <v>32</v>
      </c>
      <c r="E21" s="31"/>
      <c r="F21" s="26"/>
    </row>
    <row r="22" spans="1:6" ht="26.1" customHeight="1">
      <c r="A22" s="134"/>
      <c r="B22" s="18" t="s">
        <v>22</v>
      </c>
      <c r="C22" s="31"/>
      <c r="D22" s="18" t="s">
        <v>33</v>
      </c>
      <c r="E22" s="31"/>
      <c r="F22" s="26"/>
    </row>
    <row r="23" spans="1:6" ht="26.1" customHeight="1">
      <c r="A23" s="134"/>
      <c r="B23" s="18" t="s">
        <v>22</v>
      </c>
      <c r="C23" s="31"/>
      <c r="D23" s="18" t="s">
        <v>34</v>
      </c>
      <c r="E23" s="31"/>
      <c r="F23" s="26"/>
    </row>
    <row r="24" spans="1:6" ht="26.1" customHeight="1">
      <c r="A24" s="134"/>
      <c r="B24" s="18" t="s">
        <v>22</v>
      </c>
      <c r="C24" s="31"/>
      <c r="D24" s="18" t="s">
        <v>35</v>
      </c>
      <c r="E24" s="31"/>
      <c r="F24" s="26"/>
    </row>
    <row r="25" spans="1:6" ht="26.1" customHeight="1">
      <c r="A25" s="134"/>
      <c r="B25" s="18" t="s">
        <v>22</v>
      </c>
      <c r="C25" s="31"/>
      <c r="D25" s="18" t="s">
        <v>36</v>
      </c>
      <c r="E25" s="84" t="s">
        <v>182</v>
      </c>
      <c r="F25" s="26"/>
    </row>
    <row r="26" spans="1:6" ht="26.1" customHeight="1">
      <c r="A26" s="134"/>
      <c r="B26" s="18" t="s">
        <v>22</v>
      </c>
      <c r="C26" s="31"/>
      <c r="D26" s="18" t="s">
        <v>37</v>
      </c>
      <c r="E26" s="31"/>
      <c r="F26" s="26"/>
    </row>
    <row r="27" spans="1:6" ht="26.1" customHeight="1">
      <c r="A27" s="134"/>
      <c r="B27" s="18" t="s">
        <v>22</v>
      </c>
      <c r="C27" s="31"/>
      <c r="D27" s="18" t="s">
        <v>38</v>
      </c>
      <c r="E27" s="31"/>
      <c r="F27" s="26"/>
    </row>
    <row r="28" spans="1:6" ht="26.1" customHeight="1">
      <c r="A28" s="134"/>
      <c r="B28" s="18" t="s">
        <v>22</v>
      </c>
      <c r="C28" s="31"/>
      <c r="D28" s="18" t="s">
        <v>39</v>
      </c>
      <c r="E28" s="31"/>
      <c r="F28" s="26"/>
    </row>
    <row r="29" spans="1:6" ht="26.1" customHeight="1">
      <c r="A29" s="134"/>
      <c r="B29" s="18" t="s">
        <v>22</v>
      </c>
      <c r="C29" s="31"/>
      <c r="D29" s="18" t="s">
        <v>40</v>
      </c>
      <c r="E29" s="31"/>
      <c r="F29" s="26"/>
    </row>
    <row r="30" spans="1:6" ht="26.1" customHeight="1">
      <c r="A30" s="134"/>
      <c r="B30" s="18" t="s">
        <v>22</v>
      </c>
      <c r="C30" s="31"/>
      <c r="D30" s="18" t="s">
        <v>41</v>
      </c>
      <c r="E30" s="31"/>
      <c r="F30" s="26"/>
    </row>
    <row r="31" spans="1:6" ht="26.1" customHeight="1">
      <c r="A31" s="134"/>
      <c r="B31" s="18" t="s">
        <v>22</v>
      </c>
      <c r="C31" s="31"/>
      <c r="D31" s="18" t="s">
        <v>42</v>
      </c>
      <c r="E31" s="31"/>
      <c r="F31" s="26"/>
    </row>
    <row r="32" spans="1:6" ht="26.1" customHeight="1">
      <c r="A32" s="134"/>
      <c r="B32" s="18" t="s">
        <v>22</v>
      </c>
      <c r="C32" s="31"/>
      <c r="D32" s="18" t="s">
        <v>43</v>
      </c>
      <c r="E32" s="31"/>
      <c r="F32" s="26"/>
    </row>
    <row r="33" spans="1:6" ht="26.1" customHeight="1">
      <c r="A33" s="134"/>
      <c r="B33" s="18" t="s">
        <v>22</v>
      </c>
      <c r="C33" s="31"/>
      <c r="D33" s="18" t="s">
        <v>44</v>
      </c>
      <c r="E33" s="31"/>
      <c r="F33" s="26"/>
    </row>
    <row r="34" spans="1:6" ht="26.1" customHeight="1">
      <c r="A34" s="134"/>
      <c r="B34" s="18" t="s">
        <v>22</v>
      </c>
      <c r="C34" s="31"/>
      <c r="D34" s="18" t="s">
        <v>45</v>
      </c>
      <c r="E34" s="31"/>
      <c r="F34" s="26"/>
    </row>
    <row r="35" spans="1:6" ht="26.1" customHeight="1">
      <c r="A35" s="134"/>
      <c r="B35" s="18" t="s">
        <v>22</v>
      </c>
      <c r="C35" s="31"/>
      <c r="D35" s="18" t="s">
        <v>46</v>
      </c>
      <c r="E35" s="31"/>
      <c r="F35" s="26"/>
    </row>
    <row r="36" spans="1:6" ht="26.1" customHeight="1">
      <c r="A36" s="16"/>
      <c r="B36" s="14" t="s">
        <v>47</v>
      </c>
      <c r="C36" s="17"/>
      <c r="D36" s="14" t="s">
        <v>48</v>
      </c>
      <c r="E36" s="17"/>
      <c r="F36" s="27"/>
    </row>
    <row r="37" spans="1:6" ht="26.1" customHeight="1">
      <c r="A37" s="13"/>
      <c r="B37" s="18" t="s">
        <v>49</v>
      </c>
      <c r="C37" s="31"/>
      <c r="D37" s="18" t="s">
        <v>50</v>
      </c>
      <c r="E37" s="31"/>
      <c r="F37" s="69"/>
    </row>
    <row r="38" spans="1:6" ht="26.1" customHeight="1">
      <c r="A38" s="70"/>
      <c r="B38" s="18" t="s">
        <v>51</v>
      </c>
      <c r="C38" s="31"/>
      <c r="D38" s="18" t="s">
        <v>52</v>
      </c>
      <c r="E38" s="31"/>
      <c r="F38" s="69"/>
    </row>
    <row r="39" spans="1:6" ht="26.1" customHeight="1">
      <c r="A39" s="70"/>
      <c r="B39" s="71"/>
      <c r="C39" s="71"/>
      <c r="D39" s="18" t="s">
        <v>53</v>
      </c>
      <c r="E39" s="31"/>
      <c r="F39" s="69"/>
    </row>
    <row r="40" spans="1:6" ht="26.1" customHeight="1">
      <c r="A40" s="72"/>
      <c r="B40" s="14" t="s">
        <v>54</v>
      </c>
      <c r="C40" s="85" t="s">
        <v>179</v>
      </c>
      <c r="D40" s="14" t="s">
        <v>55</v>
      </c>
      <c r="E40" s="86" t="s">
        <v>179</v>
      </c>
      <c r="F40" s="73"/>
    </row>
    <row r="41" spans="1:6" ht="9.75" customHeight="1">
      <c r="A41" s="56"/>
      <c r="B41" s="56"/>
      <c r="C41" s="74"/>
      <c r="D41" s="74"/>
      <c r="E41" s="56"/>
      <c r="F41" s="75"/>
    </row>
  </sheetData>
  <mergeCells count="4">
    <mergeCell ref="B2:E2"/>
    <mergeCell ref="B4:C4"/>
    <mergeCell ref="D4:E4"/>
    <mergeCell ref="A6:A35"/>
  </mergeCells>
  <phoneticPr fontId="19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"/>
  <sheetViews>
    <sheetView topLeftCell="E1" workbookViewId="0">
      <pane ySplit="6" topLeftCell="A7" activePane="bottomLeft" state="frozen"/>
      <selection pane="bottomLeft" activeCell="G19" sqref="G19"/>
    </sheetView>
  </sheetViews>
  <sheetFormatPr defaultRowHeight="13.5"/>
  <cols>
    <col min="1" max="1" width="1.5" style="6" customWidth="1"/>
    <col min="2" max="2" width="9.875" style="6" customWidth="1"/>
    <col min="3" max="3" width="7.125" style="6" customWidth="1"/>
    <col min="4" max="4" width="7.25" style="6" customWidth="1"/>
    <col min="5" max="5" width="11.375" style="6" customWidth="1"/>
    <col min="6" max="6" width="23.625" style="6" customWidth="1"/>
    <col min="7" max="17" width="15.125" style="6" customWidth="1"/>
    <col min="18" max="18" width="1.5" style="6" customWidth="1"/>
    <col min="19" max="19" width="9.75" style="6" customWidth="1"/>
    <col min="20" max="16384" width="9" style="6"/>
  </cols>
  <sheetData>
    <row r="1" spans="1:18" ht="24.95" customHeight="1">
      <c r="A1" s="7"/>
      <c r="B1" s="1"/>
      <c r="C1" s="7"/>
      <c r="D1" s="7"/>
      <c r="E1" s="7"/>
      <c r="F1" s="7"/>
      <c r="H1" s="10"/>
      <c r="I1" s="10"/>
      <c r="J1" s="46"/>
      <c r="K1" s="46"/>
      <c r="L1" s="46"/>
      <c r="M1" s="46"/>
      <c r="N1" s="46"/>
      <c r="O1" s="46"/>
      <c r="P1" s="46"/>
      <c r="Q1" s="22" t="s">
        <v>56</v>
      </c>
      <c r="R1" s="13"/>
    </row>
    <row r="2" spans="1:18" ht="22.9" customHeight="1">
      <c r="A2" s="7"/>
      <c r="B2" s="136" t="s">
        <v>57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8"/>
      <c r="R2" s="13" t="s">
        <v>2</v>
      </c>
    </row>
    <row r="3" spans="1:18" ht="19.5" customHeight="1">
      <c r="A3" s="11"/>
      <c r="B3" s="139" t="s">
        <v>4</v>
      </c>
      <c r="C3" s="139"/>
      <c r="D3" s="11"/>
      <c r="E3" s="11"/>
      <c r="F3" s="11"/>
      <c r="I3" s="42"/>
      <c r="J3" s="11"/>
      <c r="K3" s="42"/>
      <c r="L3" s="42"/>
      <c r="M3" s="42"/>
      <c r="N3" s="42"/>
      <c r="O3" s="42"/>
      <c r="P3" s="42"/>
      <c r="Q3" s="23" t="s">
        <v>5</v>
      </c>
      <c r="R3" s="24"/>
    </row>
    <row r="4" spans="1:18" ht="24.4" customHeight="1">
      <c r="A4" s="15"/>
      <c r="B4" s="135" t="s">
        <v>8</v>
      </c>
      <c r="C4" s="135"/>
      <c r="D4" s="135"/>
      <c r="E4" s="135"/>
      <c r="F4" s="135"/>
      <c r="G4" s="135" t="s">
        <v>58</v>
      </c>
      <c r="H4" s="135" t="s">
        <v>59</v>
      </c>
      <c r="I4" s="135" t="s">
        <v>60</v>
      </c>
      <c r="J4" s="135" t="s">
        <v>61</v>
      </c>
      <c r="K4" s="135" t="s">
        <v>62</v>
      </c>
      <c r="L4" s="135" t="s">
        <v>63</v>
      </c>
      <c r="M4" s="135" t="s">
        <v>64</v>
      </c>
      <c r="N4" s="135" t="s">
        <v>65</v>
      </c>
      <c r="O4" s="135" t="s">
        <v>66</v>
      </c>
      <c r="P4" s="135" t="s">
        <v>67</v>
      </c>
      <c r="Q4" s="135" t="s">
        <v>68</v>
      </c>
      <c r="R4" s="26"/>
    </row>
    <row r="5" spans="1:18" ht="24.4" customHeight="1">
      <c r="A5" s="15"/>
      <c r="B5" s="135" t="s">
        <v>69</v>
      </c>
      <c r="C5" s="135"/>
      <c r="D5" s="135"/>
      <c r="E5" s="135" t="s">
        <v>70</v>
      </c>
      <c r="F5" s="135" t="s">
        <v>71</v>
      </c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26"/>
    </row>
    <row r="6" spans="1:18" ht="24.4" customHeight="1">
      <c r="A6" s="15"/>
      <c r="B6" s="29" t="s">
        <v>72</v>
      </c>
      <c r="C6" s="29" t="s">
        <v>73</v>
      </c>
      <c r="D6" s="29" t="s">
        <v>74</v>
      </c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26"/>
    </row>
    <row r="7" spans="1:18" ht="32.1" customHeight="1">
      <c r="A7" s="16"/>
      <c r="B7" s="14"/>
      <c r="C7" s="14"/>
      <c r="D7" s="14"/>
      <c r="E7" s="14"/>
      <c r="F7" s="14" t="s">
        <v>75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27"/>
    </row>
    <row r="8" spans="1:18" ht="26.1" customHeight="1">
      <c r="A8" s="60"/>
      <c r="B8" s="18"/>
      <c r="C8" s="18"/>
      <c r="D8" s="18"/>
      <c r="E8" s="119" t="s">
        <v>175</v>
      </c>
      <c r="F8" s="120" t="s">
        <v>176</v>
      </c>
      <c r="G8" s="121" t="s">
        <v>179</v>
      </c>
      <c r="H8" s="61"/>
      <c r="I8" s="122" t="s">
        <v>179</v>
      </c>
      <c r="J8" s="61"/>
      <c r="K8" s="61"/>
      <c r="L8" s="61"/>
      <c r="M8" s="61"/>
      <c r="N8" s="61"/>
      <c r="O8" s="61"/>
      <c r="P8" s="61"/>
      <c r="Q8" s="63"/>
      <c r="R8" s="64"/>
    </row>
    <row r="9" spans="1:18" ht="36.950000000000003" customHeight="1">
      <c r="B9" s="18"/>
      <c r="C9" s="18"/>
      <c r="D9" s="18"/>
      <c r="E9" s="119" t="s">
        <v>177</v>
      </c>
      <c r="F9" s="120" t="s">
        <v>178</v>
      </c>
      <c r="G9" s="121" t="s">
        <v>179</v>
      </c>
      <c r="H9" s="62"/>
      <c r="I9" s="122" t="s">
        <v>179</v>
      </c>
      <c r="J9" s="62"/>
      <c r="K9" s="62"/>
      <c r="L9" s="62"/>
      <c r="M9" s="62"/>
      <c r="N9" s="62"/>
      <c r="O9" s="62"/>
      <c r="P9" s="62"/>
      <c r="Q9" s="62"/>
    </row>
  </sheetData>
  <mergeCells count="17">
    <mergeCell ref="N4:N6"/>
    <mergeCell ref="O4:O6"/>
    <mergeCell ref="P4:P6"/>
    <mergeCell ref="Q4:Q6"/>
    <mergeCell ref="B2:Q2"/>
    <mergeCell ref="B3:C3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workbookViewId="0">
      <pane ySplit="6" topLeftCell="A7" activePane="bottomLeft" state="frozen"/>
      <selection pane="bottomLeft" activeCell="N7" sqref="N7"/>
    </sheetView>
  </sheetViews>
  <sheetFormatPr defaultRowHeight="13.5"/>
  <cols>
    <col min="1" max="1" width="1.5" style="6" customWidth="1"/>
    <col min="2" max="4" width="5.625" style="6" customWidth="1"/>
    <col min="5" max="5" width="13.875" style="6" customWidth="1"/>
    <col min="6" max="6" width="41.25" style="6" customWidth="1"/>
    <col min="7" max="7" width="17.125" style="6" customWidth="1"/>
    <col min="8" max="8" width="16.625" style="6" customWidth="1"/>
    <col min="9" max="9" width="16.125" style="6" customWidth="1"/>
    <col min="10" max="11" width="14.125" style="6" customWidth="1"/>
    <col min="12" max="12" width="1.5" style="6" customWidth="1"/>
    <col min="13" max="13" width="9.75" style="6" customWidth="1"/>
    <col min="14" max="14" width="15.875" style="6" customWidth="1"/>
    <col min="15" max="15" width="9.75" style="6" customWidth="1"/>
    <col min="16" max="16384" width="9" style="6"/>
  </cols>
  <sheetData>
    <row r="1" spans="1:14" ht="24.95" customHeight="1">
      <c r="A1" s="7"/>
      <c r="B1" s="1"/>
      <c r="C1" s="7"/>
      <c r="D1" s="7"/>
      <c r="E1" s="7"/>
      <c r="F1" s="46"/>
      <c r="G1" s="10"/>
      <c r="H1" s="10"/>
      <c r="I1" s="10"/>
      <c r="J1" s="10"/>
      <c r="K1" s="22" t="s">
        <v>77</v>
      </c>
      <c r="L1" s="13"/>
    </row>
    <row r="2" spans="1:14" ht="22.9" customHeight="1">
      <c r="A2" s="7"/>
      <c r="B2" s="140" t="s">
        <v>78</v>
      </c>
      <c r="C2" s="140"/>
      <c r="D2" s="140"/>
      <c r="E2" s="140"/>
      <c r="F2" s="140"/>
      <c r="G2" s="140"/>
      <c r="H2" s="140"/>
      <c r="I2" s="140"/>
      <c r="J2" s="140"/>
      <c r="K2" s="140"/>
      <c r="L2" s="13" t="s">
        <v>2</v>
      </c>
    </row>
    <row r="3" spans="1:14" ht="19.5" customHeight="1">
      <c r="A3" s="11"/>
      <c r="B3" s="139" t="s">
        <v>215</v>
      </c>
      <c r="C3" s="139"/>
      <c r="D3" s="139"/>
      <c r="E3" s="139"/>
      <c r="F3" s="139"/>
      <c r="G3" s="11"/>
      <c r="H3" s="11"/>
      <c r="I3" s="42"/>
      <c r="J3" s="42"/>
      <c r="K3" s="23" t="s">
        <v>5</v>
      </c>
      <c r="L3" s="24"/>
    </row>
    <row r="4" spans="1:14" ht="24.4" customHeight="1">
      <c r="A4" s="13"/>
      <c r="B4" s="133" t="s">
        <v>8</v>
      </c>
      <c r="C4" s="133"/>
      <c r="D4" s="133"/>
      <c r="E4" s="133"/>
      <c r="F4" s="133"/>
      <c r="G4" s="133" t="s">
        <v>58</v>
      </c>
      <c r="H4" s="133" t="s">
        <v>79</v>
      </c>
      <c r="I4" s="133" t="s">
        <v>80</v>
      </c>
      <c r="J4" s="133" t="s">
        <v>81</v>
      </c>
      <c r="K4" s="135" t="s">
        <v>82</v>
      </c>
      <c r="L4" s="25"/>
    </row>
    <row r="5" spans="1:14" ht="24.4" customHeight="1">
      <c r="A5" s="15"/>
      <c r="B5" s="133" t="s">
        <v>69</v>
      </c>
      <c r="C5" s="133"/>
      <c r="D5" s="133"/>
      <c r="E5" s="133" t="s">
        <v>70</v>
      </c>
      <c r="F5" s="133" t="s">
        <v>71</v>
      </c>
      <c r="G5" s="133"/>
      <c r="H5" s="133"/>
      <c r="I5" s="133"/>
      <c r="J5" s="133"/>
      <c r="K5" s="133"/>
      <c r="L5" s="25"/>
    </row>
    <row r="6" spans="1:14" ht="24.4" customHeight="1">
      <c r="A6" s="15"/>
      <c r="B6" s="14" t="s">
        <v>72</v>
      </c>
      <c r="C6" s="14" t="s">
        <v>73</v>
      </c>
      <c r="D6" s="14" t="s">
        <v>74</v>
      </c>
      <c r="E6" s="133"/>
      <c r="F6" s="133"/>
      <c r="G6" s="133"/>
      <c r="H6" s="133"/>
      <c r="I6" s="133"/>
      <c r="J6" s="133"/>
      <c r="K6" s="133"/>
      <c r="L6" s="26"/>
    </row>
    <row r="7" spans="1:14" ht="27" customHeight="1">
      <c r="A7" s="16"/>
      <c r="B7" s="14"/>
      <c r="C7" s="14"/>
      <c r="D7" s="14"/>
      <c r="E7" s="14"/>
      <c r="F7" s="14" t="s">
        <v>75</v>
      </c>
      <c r="G7" s="17">
        <v>6640613.9000000004</v>
      </c>
      <c r="H7" s="17">
        <v>6090613.9000000004</v>
      </c>
      <c r="I7" s="17">
        <v>550000</v>
      </c>
      <c r="J7" s="17"/>
      <c r="K7" s="17"/>
      <c r="L7" s="27"/>
      <c r="N7" s="124"/>
    </row>
    <row r="8" spans="1:14" ht="27" customHeight="1">
      <c r="A8" s="16"/>
      <c r="B8" s="89">
        <v>208</v>
      </c>
      <c r="C8" s="89"/>
      <c r="D8" s="89"/>
      <c r="E8" s="18">
        <v>128002</v>
      </c>
      <c r="F8" s="87" t="s">
        <v>183</v>
      </c>
      <c r="G8" s="123">
        <v>889023.2</v>
      </c>
      <c r="H8" s="123">
        <v>889023.2</v>
      </c>
      <c r="I8" s="90"/>
      <c r="J8" s="17"/>
      <c r="K8" s="17"/>
      <c r="L8" s="27"/>
    </row>
    <row r="9" spans="1:14" ht="27" customHeight="1">
      <c r="A9" s="16"/>
      <c r="B9" s="89" t="s">
        <v>199</v>
      </c>
      <c r="C9" s="89" t="s">
        <v>197</v>
      </c>
      <c r="D9" s="89"/>
      <c r="E9" s="18">
        <v>128002</v>
      </c>
      <c r="F9" s="87" t="s">
        <v>184</v>
      </c>
      <c r="G9" s="123">
        <v>889023.2</v>
      </c>
      <c r="H9" s="123">
        <v>889023.2</v>
      </c>
      <c r="I9" s="90"/>
      <c r="J9" s="17"/>
      <c r="K9" s="17"/>
      <c r="L9" s="27"/>
    </row>
    <row r="10" spans="1:14" ht="27" customHeight="1">
      <c r="A10" s="16"/>
      <c r="B10" s="89" t="s">
        <v>199</v>
      </c>
      <c r="C10" s="89" t="s">
        <v>197</v>
      </c>
      <c r="D10" s="89" t="s">
        <v>198</v>
      </c>
      <c r="E10" s="18">
        <v>128002</v>
      </c>
      <c r="F10" s="87" t="s">
        <v>185</v>
      </c>
      <c r="G10" s="123">
        <v>235815.2</v>
      </c>
      <c r="H10" s="123">
        <v>235815.2</v>
      </c>
      <c r="I10" s="90"/>
      <c r="J10" s="17"/>
      <c r="K10" s="17"/>
      <c r="L10" s="27"/>
    </row>
    <row r="11" spans="1:14" ht="27" customHeight="1">
      <c r="A11" s="16"/>
      <c r="B11" s="89" t="s">
        <v>199</v>
      </c>
      <c r="C11" s="89" t="s">
        <v>197</v>
      </c>
      <c r="D11" s="89" t="s">
        <v>197</v>
      </c>
      <c r="E11" s="18">
        <v>128002</v>
      </c>
      <c r="F11" s="87" t="s">
        <v>186</v>
      </c>
      <c r="G11" s="123">
        <v>653208</v>
      </c>
      <c r="H11" s="123">
        <v>653208</v>
      </c>
      <c r="I11" s="90"/>
      <c r="J11" s="17"/>
      <c r="K11" s="17"/>
      <c r="L11" s="27"/>
    </row>
    <row r="12" spans="1:14" ht="27" customHeight="1">
      <c r="A12" s="16"/>
      <c r="B12" s="89" t="s">
        <v>200</v>
      </c>
      <c r="C12" s="89"/>
      <c r="D12" s="89"/>
      <c r="E12" s="18">
        <v>128002</v>
      </c>
      <c r="F12" s="87" t="s">
        <v>187</v>
      </c>
      <c r="G12" s="123">
        <v>5267894.7</v>
      </c>
      <c r="H12" s="123">
        <v>4717894.7</v>
      </c>
      <c r="I12" s="90" t="s">
        <v>209</v>
      </c>
      <c r="J12" s="17"/>
      <c r="K12" s="17"/>
      <c r="L12" s="27"/>
    </row>
    <row r="13" spans="1:14" ht="27" customHeight="1">
      <c r="A13" s="16"/>
      <c r="B13" s="89" t="s">
        <v>200</v>
      </c>
      <c r="C13" s="89" t="s">
        <v>201</v>
      </c>
      <c r="D13" s="89"/>
      <c r="E13" s="18">
        <v>128002</v>
      </c>
      <c r="F13" s="87" t="s">
        <v>188</v>
      </c>
      <c r="G13" s="123">
        <v>4948915.62</v>
      </c>
      <c r="H13" s="123">
        <v>4398915.62</v>
      </c>
      <c r="I13" s="90" t="s">
        <v>209</v>
      </c>
      <c r="J13" s="17"/>
      <c r="K13" s="17"/>
      <c r="L13" s="27"/>
    </row>
    <row r="14" spans="1:14" ht="27" customHeight="1">
      <c r="A14" s="16"/>
      <c r="B14" s="89" t="s">
        <v>200</v>
      </c>
      <c r="C14" s="89" t="s">
        <v>201</v>
      </c>
      <c r="D14" s="89" t="s">
        <v>202</v>
      </c>
      <c r="E14" s="18">
        <v>128002</v>
      </c>
      <c r="F14" s="87" t="s">
        <v>189</v>
      </c>
      <c r="G14" s="123">
        <v>4398915.62</v>
      </c>
      <c r="H14" s="123">
        <v>4398915.62</v>
      </c>
      <c r="I14" s="90"/>
      <c r="J14" s="17"/>
      <c r="K14" s="17"/>
      <c r="L14" s="27"/>
    </row>
    <row r="15" spans="1:14" ht="27" customHeight="1">
      <c r="A15" s="16"/>
      <c r="B15" s="89" t="s">
        <v>200</v>
      </c>
      <c r="C15" s="89" t="s">
        <v>201</v>
      </c>
      <c r="D15" s="89" t="s">
        <v>203</v>
      </c>
      <c r="E15" s="18">
        <v>128002</v>
      </c>
      <c r="F15" s="87" t="s">
        <v>190</v>
      </c>
      <c r="G15" s="123">
        <v>550000</v>
      </c>
      <c r="H15" s="90"/>
      <c r="I15" s="90" t="s">
        <v>209</v>
      </c>
      <c r="J15" s="17"/>
      <c r="K15" s="17"/>
      <c r="L15" s="27"/>
    </row>
    <row r="16" spans="1:14" ht="27" customHeight="1">
      <c r="B16" s="88" t="s">
        <v>200</v>
      </c>
      <c r="C16" s="88" t="s">
        <v>204</v>
      </c>
      <c r="D16" s="88"/>
      <c r="E16" s="18">
        <v>128002</v>
      </c>
      <c r="F16" s="87" t="s">
        <v>191</v>
      </c>
      <c r="G16" s="123">
        <v>318979.08</v>
      </c>
      <c r="H16" s="123">
        <v>318979.08</v>
      </c>
      <c r="I16" s="90"/>
      <c r="J16" s="62"/>
      <c r="K16" s="62"/>
    </row>
    <row r="17" spans="2:11" ht="27" customHeight="1">
      <c r="B17" s="88" t="s">
        <v>200</v>
      </c>
      <c r="C17" s="88" t="s">
        <v>204</v>
      </c>
      <c r="D17" s="88" t="s">
        <v>198</v>
      </c>
      <c r="E17" s="18">
        <v>128002</v>
      </c>
      <c r="F17" s="87" t="s">
        <v>192</v>
      </c>
      <c r="G17" s="123">
        <v>278149.2</v>
      </c>
      <c r="H17" s="123">
        <v>278149.2</v>
      </c>
      <c r="I17" s="90"/>
      <c r="J17" s="62"/>
      <c r="K17" s="62"/>
    </row>
    <row r="18" spans="2:11" ht="27" customHeight="1">
      <c r="B18" s="88" t="s">
        <v>200</v>
      </c>
      <c r="C18" s="88" t="s">
        <v>204</v>
      </c>
      <c r="D18" s="88" t="s">
        <v>205</v>
      </c>
      <c r="E18" s="18">
        <v>128002</v>
      </c>
      <c r="F18" s="87" t="s">
        <v>193</v>
      </c>
      <c r="G18" s="123">
        <v>40829.879999999997</v>
      </c>
      <c r="H18" s="123">
        <v>40829.879999999997</v>
      </c>
      <c r="I18" s="90"/>
      <c r="J18" s="62"/>
      <c r="K18" s="62"/>
    </row>
    <row r="19" spans="2:11" ht="27" customHeight="1">
      <c r="B19" s="88" t="s">
        <v>206</v>
      </c>
      <c r="C19" s="88"/>
      <c r="D19" s="88"/>
      <c r="E19" s="18">
        <v>128002</v>
      </c>
      <c r="F19" s="87" t="s">
        <v>194</v>
      </c>
      <c r="G19" s="123">
        <v>483696</v>
      </c>
      <c r="H19" s="123">
        <v>483696</v>
      </c>
      <c r="I19" s="90"/>
      <c r="J19" s="62"/>
      <c r="K19" s="62"/>
    </row>
    <row r="20" spans="2:11" ht="27" customHeight="1">
      <c r="B20" s="88" t="s">
        <v>206</v>
      </c>
      <c r="C20" s="88" t="s">
        <v>198</v>
      </c>
      <c r="D20" s="88"/>
      <c r="E20" s="18">
        <v>128002</v>
      </c>
      <c r="F20" s="87" t="s">
        <v>195</v>
      </c>
      <c r="G20" s="123">
        <v>483696</v>
      </c>
      <c r="H20" s="123">
        <v>483696</v>
      </c>
      <c r="I20" s="90"/>
      <c r="J20" s="62"/>
      <c r="K20" s="62"/>
    </row>
    <row r="21" spans="2:11" ht="27" customHeight="1">
      <c r="B21" s="88" t="s">
        <v>206</v>
      </c>
      <c r="C21" s="88" t="s">
        <v>198</v>
      </c>
      <c r="D21" s="88" t="s">
        <v>202</v>
      </c>
      <c r="E21" s="18">
        <v>128002</v>
      </c>
      <c r="F21" s="87" t="s">
        <v>196</v>
      </c>
      <c r="G21" s="123">
        <v>483696</v>
      </c>
      <c r="H21" s="123">
        <v>483696</v>
      </c>
      <c r="I21" s="90"/>
      <c r="J21" s="62"/>
      <c r="K21" s="62"/>
    </row>
    <row r="22" spans="2:11" ht="27" customHeight="1"/>
    <row r="23" spans="2:11" ht="27" customHeight="1"/>
    <row r="24" spans="2:11" ht="27" customHeight="1"/>
    <row r="25" spans="2:11" ht="27" customHeight="1"/>
    <row r="26" spans="2:11" ht="27" customHeight="1"/>
    <row r="27" spans="2:11" ht="27" customHeight="1"/>
    <row r="28" spans="2:11" ht="27" customHeight="1"/>
    <row r="29" spans="2:11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19" type="noConversion"/>
  <printOptions horizontalCentered="1"/>
  <pageMargins left="0.59055118110236227" right="0.59055118110236227" top="1.3779527559055118" bottom="0.98425196850393704" header="0" footer="0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G24" sqref="G24"/>
    </sheetView>
  </sheetViews>
  <sheetFormatPr defaultRowHeight="13.5"/>
  <cols>
    <col min="1" max="1" width="1.5" style="6" customWidth="1"/>
    <col min="2" max="2" width="28.5" style="6" customWidth="1"/>
    <col min="3" max="3" width="19.375" style="6" customWidth="1"/>
    <col min="4" max="4" width="28.5" style="6" customWidth="1"/>
    <col min="5" max="8" width="19.375" style="6" customWidth="1"/>
    <col min="9" max="9" width="1.5" style="6" customWidth="1"/>
    <col min="10" max="12" width="9.75" style="6" customWidth="1"/>
    <col min="13" max="16384" width="9" style="6"/>
  </cols>
  <sheetData>
    <row r="1" spans="1:9" ht="24.95" customHeight="1">
      <c r="A1" s="50"/>
      <c r="B1" s="1"/>
      <c r="C1" s="51"/>
      <c r="D1" s="51"/>
      <c r="E1" s="51"/>
      <c r="F1" s="51"/>
      <c r="G1" s="51"/>
      <c r="H1" s="52" t="s">
        <v>83</v>
      </c>
      <c r="I1" s="57" t="s">
        <v>2</v>
      </c>
    </row>
    <row r="2" spans="1:9" ht="22.9" customHeight="1">
      <c r="A2" s="51"/>
      <c r="B2" s="132" t="s">
        <v>84</v>
      </c>
      <c r="C2" s="132"/>
      <c r="D2" s="132"/>
      <c r="E2" s="132"/>
      <c r="F2" s="132"/>
      <c r="G2" s="132"/>
      <c r="H2" s="132"/>
      <c r="I2" s="57"/>
    </row>
    <row r="3" spans="1:9" ht="19.5" customHeight="1">
      <c r="A3" s="53"/>
      <c r="B3" s="139" t="s">
        <v>215</v>
      </c>
      <c r="C3" s="139"/>
      <c r="D3" s="47"/>
      <c r="E3" s="47"/>
      <c r="F3" s="47"/>
      <c r="G3" s="47"/>
      <c r="H3" s="54" t="s">
        <v>5</v>
      </c>
      <c r="I3" s="58"/>
    </row>
    <row r="4" spans="1:9" ht="15" customHeight="1">
      <c r="A4" s="55"/>
      <c r="B4" s="133" t="s">
        <v>6</v>
      </c>
      <c r="C4" s="133"/>
      <c r="D4" s="133" t="s">
        <v>7</v>
      </c>
      <c r="E4" s="133"/>
      <c r="F4" s="133"/>
      <c r="G4" s="133"/>
      <c r="H4" s="133"/>
      <c r="I4" s="49"/>
    </row>
    <row r="5" spans="1:9" ht="15" customHeight="1">
      <c r="A5" s="55"/>
      <c r="B5" s="14" t="s">
        <v>8</v>
      </c>
      <c r="C5" s="14" t="s">
        <v>9</v>
      </c>
      <c r="D5" s="14" t="s">
        <v>8</v>
      </c>
      <c r="E5" s="14" t="s">
        <v>58</v>
      </c>
      <c r="F5" s="14" t="s">
        <v>85</v>
      </c>
      <c r="G5" s="14" t="s">
        <v>86</v>
      </c>
      <c r="H5" s="14" t="s">
        <v>87</v>
      </c>
      <c r="I5" s="49"/>
    </row>
    <row r="6" spans="1:9" ht="15" customHeight="1">
      <c r="A6" s="13"/>
      <c r="B6" s="18" t="s">
        <v>88</v>
      </c>
      <c r="C6" s="91" t="s">
        <v>179</v>
      </c>
      <c r="D6" s="18" t="s">
        <v>89</v>
      </c>
      <c r="E6" s="92" t="s">
        <v>179</v>
      </c>
      <c r="F6" s="93" t="s">
        <v>179</v>
      </c>
      <c r="G6" s="31"/>
      <c r="H6" s="31"/>
      <c r="I6" s="26"/>
    </row>
    <row r="7" spans="1:9" ht="15" customHeight="1">
      <c r="A7" s="134"/>
      <c r="B7" s="18" t="s">
        <v>90</v>
      </c>
      <c r="C7" s="91" t="s">
        <v>179</v>
      </c>
      <c r="D7" s="18" t="s">
        <v>91</v>
      </c>
      <c r="E7" s="31"/>
      <c r="F7" s="31"/>
      <c r="G7" s="31"/>
      <c r="H7" s="31"/>
      <c r="I7" s="26"/>
    </row>
    <row r="8" spans="1:9" ht="15" customHeight="1">
      <c r="A8" s="134"/>
      <c r="B8" s="18" t="s">
        <v>92</v>
      </c>
      <c r="C8" s="31"/>
      <c r="D8" s="18" t="s">
        <v>93</v>
      </c>
      <c r="E8" s="31"/>
      <c r="F8" s="31"/>
      <c r="G8" s="31"/>
      <c r="H8" s="31"/>
      <c r="I8" s="26"/>
    </row>
    <row r="9" spans="1:9" ht="15" customHeight="1">
      <c r="A9" s="134"/>
      <c r="B9" s="18" t="s">
        <v>94</v>
      </c>
      <c r="C9" s="31"/>
      <c r="D9" s="18" t="s">
        <v>95</v>
      </c>
      <c r="E9" s="31"/>
      <c r="F9" s="31"/>
      <c r="G9" s="31"/>
      <c r="H9" s="31"/>
      <c r="I9" s="26"/>
    </row>
    <row r="10" spans="1:9" ht="15" customHeight="1">
      <c r="A10" s="13"/>
      <c r="B10" s="18" t="s">
        <v>96</v>
      </c>
      <c r="C10" s="31"/>
      <c r="D10" s="18" t="s">
        <v>97</v>
      </c>
      <c r="E10" s="31"/>
      <c r="F10" s="31"/>
      <c r="G10" s="31"/>
      <c r="H10" s="31"/>
      <c r="I10" s="26"/>
    </row>
    <row r="11" spans="1:9" ht="15" customHeight="1">
      <c r="A11" s="134"/>
      <c r="B11" s="18" t="s">
        <v>90</v>
      </c>
      <c r="C11" s="31"/>
      <c r="D11" s="18" t="s">
        <v>98</v>
      </c>
      <c r="E11" s="31"/>
      <c r="F11" s="31"/>
      <c r="G11" s="31"/>
      <c r="H11" s="31"/>
      <c r="I11" s="26"/>
    </row>
    <row r="12" spans="1:9" ht="15" customHeight="1">
      <c r="A12" s="134"/>
      <c r="B12" s="18" t="s">
        <v>92</v>
      </c>
      <c r="C12" s="31"/>
      <c r="D12" s="18" t="s">
        <v>99</v>
      </c>
      <c r="E12" s="31"/>
      <c r="F12" s="31"/>
      <c r="G12" s="31"/>
      <c r="H12" s="31"/>
      <c r="I12" s="26"/>
    </row>
    <row r="13" spans="1:9" ht="15" customHeight="1">
      <c r="A13" s="134"/>
      <c r="B13" s="18" t="s">
        <v>94</v>
      </c>
      <c r="C13" s="31"/>
      <c r="D13" s="18" t="s">
        <v>100</v>
      </c>
      <c r="E13" s="31"/>
      <c r="F13" s="31"/>
      <c r="G13" s="31"/>
      <c r="H13" s="31"/>
      <c r="I13" s="26"/>
    </row>
    <row r="14" spans="1:9" ht="15" customHeight="1">
      <c r="A14" s="134"/>
      <c r="B14" s="18"/>
      <c r="C14" s="31"/>
      <c r="D14" s="18" t="s">
        <v>101</v>
      </c>
      <c r="E14" s="94" t="s">
        <v>180</v>
      </c>
      <c r="F14" s="94" t="s">
        <v>180</v>
      </c>
      <c r="G14" s="31"/>
      <c r="H14" s="31"/>
      <c r="I14" s="26"/>
    </row>
    <row r="15" spans="1:9" ht="15" customHeight="1">
      <c r="A15" s="134"/>
      <c r="B15" s="18" t="s">
        <v>102</v>
      </c>
      <c r="C15" s="31"/>
      <c r="D15" s="18" t="s">
        <v>103</v>
      </c>
      <c r="E15" s="31"/>
      <c r="F15" s="31"/>
      <c r="G15" s="31"/>
      <c r="H15" s="31"/>
      <c r="I15" s="26"/>
    </row>
    <row r="16" spans="1:9" ht="15" customHeight="1">
      <c r="A16" s="134"/>
      <c r="B16" s="18" t="s">
        <v>102</v>
      </c>
      <c r="C16" s="31"/>
      <c r="D16" s="18" t="s">
        <v>104</v>
      </c>
      <c r="E16" s="95" t="s">
        <v>181</v>
      </c>
      <c r="F16" s="95" t="s">
        <v>181</v>
      </c>
      <c r="G16" s="31"/>
      <c r="H16" s="31"/>
      <c r="I16" s="26"/>
    </row>
    <row r="17" spans="1:9" ht="15" customHeight="1">
      <c r="A17" s="134"/>
      <c r="B17" s="18" t="s">
        <v>102</v>
      </c>
      <c r="C17" s="31"/>
      <c r="D17" s="18" t="s">
        <v>105</v>
      </c>
      <c r="E17" s="31"/>
      <c r="F17" s="31"/>
      <c r="G17" s="31"/>
      <c r="H17" s="31"/>
      <c r="I17" s="26"/>
    </row>
    <row r="18" spans="1:9" ht="15" customHeight="1">
      <c r="A18" s="134"/>
      <c r="B18" s="18" t="s">
        <v>102</v>
      </c>
      <c r="C18" s="31"/>
      <c r="D18" s="18" t="s">
        <v>106</v>
      </c>
      <c r="E18" s="31"/>
      <c r="F18" s="31"/>
      <c r="G18" s="31"/>
      <c r="H18" s="31"/>
      <c r="I18" s="26"/>
    </row>
    <row r="19" spans="1:9" ht="15" customHeight="1">
      <c r="A19" s="134"/>
      <c r="B19" s="18" t="s">
        <v>102</v>
      </c>
      <c r="C19" s="31"/>
      <c r="D19" s="18" t="s">
        <v>107</v>
      </c>
      <c r="E19" s="31"/>
      <c r="F19" s="31"/>
      <c r="G19" s="31"/>
      <c r="H19" s="31"/>
      <c r="I19" s="26"/>
    </row>
    <row r="20" spans="1:9" ht="15" customHeight="1">
      <c r="A20" s="134"/>
      <c r="B20" s="18" t="s">
        <v>102</v>
      </c>
      <c r="C20" s="31"/>
      <c r="D20" s="18" t="s">
        <v>108</v>
      </c>
      <c r="E20" s="31"/>
      <c r="F20" s="31"/>
      <c r="G20" s="31"/>
      <c r="H20" s="31"/>
      <c r="I20" s="26"/>
    </row>
    <row r="21" spans="1:9" ht="15" customHeight="1">
      <c r="A21" s="134"/>
      <c r="B21" s="18" t="s">
        <v>102</v>
      </c>
      <c r="C21" s="31"/>
      <c r="D21" s="18" t="s">
        <v>109</v>
      </c>
      <c r="E21" s="31"/>
      <c r="F21" s="31"/>
      <c r="G21" s="31"/>
      <c r="H21" s="31"/>
      <c r="I21" s="26"/>
    </row>
    <row r="22" spans="1:9" ht="15" customHeight="1">
      <c r="A22" s="134"/>
      <c r="B22" s="18" t="s">
        <v>102</v>
      </c>
      <c r="C22" s="31"/>
      <c r="D22" s="18" t="s">
        <v>110</v>
      </c>
      <c r="E22" s="31"/>
      <c r="F22" s="31"/>
      <c r="G22" s="31"/>
      <c r="H22" s="31"/>
      <c r="I22" s="26"/>
    </row>
    <row r="23" spans="1:9" ht="15" customHeight="1">
      <c r="A23" s="134"/>
      <c r="B23" s="18" t="s">
        <v>102</v>
      </c>
      <c r="C23" s="31"/>
      <c r="D23" s="18" t="s">
        <v>111</v>
      </c>
      <c r="E23" s="31"/>
      <c r="F23" s="31"/>
      <c r="G23" s="31"/>
      <c r="H23" s="31"/>
      <c r="I23" s="26"/>
    </row>
    <row r="24" spans="1:9" ht="15" customHeight="1">
      <c r="A24" s="134"/>
      <c r="B24" s="18" t="s">
        <v>102</v>
      </c>
      <c r="C24" s="31"/>
      <c r="D24" s="18" t="s">
        <v>112</v>
      </c>
      <c r="E24" s="31"/>
      <c r="F24" s="31"/>
      <c r="G24" s="31"/>
      <c r="H24" s="31"/>
      <c r="I24" s="26"/>
    </row>
    <row r="25" spans="1:9" ht="15" customHeight="1">
      <c r="A25" s="134"/>
      <c r="B25" s="18" t="s">
        <v>102</v>
      </c>
      <c r="C25" s="31"/>
      <c r="D25" s="18" t="s">
        <v>113</v>
      </c>
      <c r="E25" s="31"/>
      <c r="F25" s="31"/>
      <c r="G25" s="31"/>
      <c r="H25" s="31"/>
      <c r="I25" s="26"/>
    </row>
    <row r="26" spans="1:9" ht="15" customHeight="1">
      <c r="A26" s="134"/>
      <c r="B26" s="18" t="s">
        <v>102</v>
      </c>
      <c r="C26" s="31"/>
      <c r="D26" s="18" t="s">
        <v>114</v>
      </c>
      <c r="E26" s="84" t="s">
        <v>182</v>
      </c>
      <c r="F26" s="84" t="s">
        <v>182</v>
      </c>
      <c r="G26" s="31"/>
      <c r="H26" s="31"/>
      <c r="I26" s="26"/>
    </row>
    <row r="27" spans="1:9" ht="15" customHeight="1">
      <c r="A27" s="134"/>
      <c r="B27" s="18" t="s">
        <v>102</v>
      </c>
      <c r="C27" s="31"/>
      <c r="D27" s="18" t="s">
        <v>115</v>
      </c>
      <c r="E27" s="31"/>
      <c r="F27" s="31"/>
      <c r="G27" s="31"/>
      <c r="H27" s="31"/>
      <c r="I27" s="26"/>
    </row>
    <row r="28" spans="1:9" ht="15" customHeight="1">
      <c r="A28" s="134"/>
      <c r="B28" s="18" t="s">
        <v>102</v>
      </c>
      <c r="C28" s="31"/>
      <c r="D28" s="18" t="s">
        <v>116</v>
      </c>
      <c r="E28" s="31"/>
      <c r="F28" s="31"/>
      <c r="G28" s="31"/>
      <c r="H28" s="31"/>
      <c r="I28" s="26"/>
    </row>
    <row r="29" spans="1:9" ht="15" customHeight="1">
      <c r="A29" s="134"/>
      <c r="B29" s="18" t="s">
        <v>102</v>
      </c>
      <c r="C29" s="31"/>
      <c r="D29" s="18" t="s">
        <v>117</v>
      </c>
      <c r="E29" s="31"/>
      <c r="F29" s="31"/>
      <c r="G29" s="31"/>
      <c r="H29" s="31"/>
      <c r="I29" s="26"/>
    </row>
    <row r="30" spans="1:9" ht="15" customHeight="1">
      <c r="A30" s="134"/>
      <c r="B30" s="18" t="s">
        <v>102</v>
      </c>
      <c r="C30" s="31"/>
      <c r="D30" s="18" t="s">
        <v>118</v>
      </c>
      <c r="E30" s="31"/>
      <c r="F30" s="31"/>
      <c r="G30" s="31"/>
      <c r="H30" s="31"/>
      <c r="I30" s="26"/>
    </row>
    <row r="31" spans="1:9" ht="15" customHeight="1">
      <c r="A31" s="134"/>
      <c r="B31" s="18" t="s">
        <v>102</v>
      </c>
      <c r="C31" s="31"/>
      <c r="D31" s="18" t="s">
        <v>119</v>
      </c>
      <c r="E31" s="31"/>
      <c r="F31" s="31"/>
      <c r="G31" s="31"/>
      <c r="H31" s="31"/>
      <c r="I31" s="26"/>
    </row>
    <row r="32" spans="1:9" ht="15" customHeight="1">
      <c r="A32" s="134"/>
      <c r="B32" s="18" t="s">
        <v>102</v>
      </c>
      <c r="C32" s="31"/>
      <c r="D32" s="18" t="s">
        <v>120</v>
      </c>
      <c r="E32" s="31"/>
      <c r="F32" s="31"/>
      <c r="G32" s="31"/>
      <c r="H32" s="31"/>
      <c r="I32" s="26"/>
    </row>
    <row r="33" spans="1:9" ht="15" customHeight="1">
      <c r="A33" s="134"/>
      <c r="B33" s="18" t="s">
        <v>102</v>
      </c>
      <c r="C33" s="31"/>
      <c r="D33" s="18" t="s">
        <v>121</v>
      </c>
      <c r="E33" s="31"/>
      <c r="F33" s="31"/>
      <c r="G33" s="31"/>
      <c r="H33" s="31"/>
      <c r="I33" s="26"/>
    </row>
    <row r="34" spans="1:9" ht="9.75" customHeight="1">
      <c r="A34" s="56"/>
      <c r="B34" s="56"/>
      <c r="C34" s="56"/>
      <c r="D34" s="9"/>
      <c r="E34" s="56"/>
      <c r="F34" s="56"/>
      <c r="G34" s="56"/>
      <c r="H34" s="56"/>
      <c r="I34" s="59"/>
    </row>
  </sheetData>
  <mergeCells count="6">
    <mergeCell ref="A11:A33"/>
    <mergeCell ref="B2:H2"/>
    <mergeCell ref="B3:C3"/>
    <mergeCell ref="B4:C4"/>
    <mergeCell ref="D4:H4"/>
    <mergeCell ref="A7:A9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6"/>
  <sheetViews>
    <sheetView topLeftCell="B1" workbookViewId="0">
      <pane ySplit="6" topLeftCell="A10" activePane="bottomLeft" state="frozen"/>
      <selection pane="bottomLeft" activeCell="H8" sqref="H8:H33"/>
    </sheetView>
  </sheetViews>
  <sheetFormatPr defaultRowHeight="13.5"/>
  <cols>
    <col min="1" max="1" width="1.5" style="41" hidden="1" customWidth="1"/>
    <col min="2" max="2" width="5.375" style="41" customWidth="1"/>
    <col min="3" max="3" width="4.375" style="41" customWidth="1"/>
    <col min="4" max="4" width="8" style="41" customWidth="1"/>
    <col min="5" max="5" width="16.875" style="41" customWidth="1"/>
    <col min="6" max="6" width="15.625" style="41" customWidth="1"/>
    <col min="7" max="7" width="15.75" style="41" customWidth="1"/>
    <col min="8" max="8" width="15" style="41" customWidth="1"/>
    <col min="9" max="9" width="14.5" style="41" customWidth="1"/>
    <col min="10" max="10" width="12.125" style="41" customWidth="1"/>
    <col min="11" max="39" width="5.75" style="41" customWidth="1"/>
    <col min="40" max="40" width="1.5" style="41" customWidth="1"/>
    <col min="41" max="42" width="9.75" style="41" customWidth="1"/>
    <col min="43" max="16384" width="9" style="41"/>
  </cols>
  <sheetData>
    <row r="1" spans="1:40" ht="24.95" customHeight="1">
      <c r="A1" s="40"/>
      <c r="B1" s="1"/>
      <c r="C1" s="1"/>
      <c r="D1" s="1"/>
      <c r="E1" s="40"/>
      <c r="F1" s="40"/>
      <c r="G1" s="40"/>
      <c r="H1" s="10"/>
      <c r="I1" s="46"/>
      <c r="J1" s="46"/>
      <c r="K1" s="10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8" t="s">
        <v>122</v>
      </c>
      <c r="AN1" s="49"/>
    </row>
    <row r="2" spans="1:40" ht="22.9" customHeight="1">
      <c r="A2" s="10"/>
      <c r="B2" s="143" t="s">
        <v>123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5"/>
      <c r="AN2" s="49"/>
    </row>
    <row r="3" spans="1:40" ht="19.5" customHeight="1">
      <c r="A3" s="42"/>
      <c r="B3" s="43" t="s">
        <v>4</v>
      </c>
      <c r="C3" s="149" t="s">
        <v>173</v>
      </c>
      <c r="D3" s="150"/>
      <c r="E3" s="150"/>
      <c r="F3" s="150"/>
      <c r="G3" s="151"/>
      <c r="H3" s="5"/>
      <c r="I3" s="47"/>
      <c r="J3" s="47"/>
      <c r="K3" s="42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146" t="s">
        <v>5</v>
      </c>
      <c r="AL3" s="147"/>
      <c r="AM3" s="148"/>
      <c r="AN3" s="49"/>
    </row>
    <row r="4" spans="1:40" ht="24.4" customHeight="1">
      <c r="A4" s="15"/>
      <c r="B4" s="135"/>
      <c r="C4" s="135"/>
      <c r="D4" s="135"/>
      <c r="E4" s="135"/>
      <c r="F4" s="135" t="s">
        <v>124</v>
      </c>
      <c r="G4" s="135" t="s">
        <v>125</v>
      </c>
      <c r="H4" s="135"/>
      <c r="I4" s="135"/>
      <c r="J4" s="135"/>
      <c r="K4" s="135"/>
      <c r="L4" s="135"/>
      <c r="M4" s="135"/>
      <c r="N4" s="135"/>
      <c r="O4" s="135"/>
      <c r="P4" s="135"/>
      <c r="Q4" s="135" t="s">
        <v>126</v>
      </c>
      <c r="R4" s="135"/>
      <c r="S4" s="135"/>
      <c r="T4" s="135"/>
      <c r="U4" s="135"/>
      <c r="V4" s="135"/>
      <c r="W4" s="135"/>
      <c r="X4" s="135"/>
      <c r="Y4" s="135"/>
      <c r="Z4" s="135"/>
      <c r="AA4" s="135" t="s">
        <v>127</v>
      </c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49"/>
    </row>
    <row r="5" spans="1:40" ht="30" customHeight="1">
      <c r="A5" s="15"/>
      <c r="B5" s="135" t="s">
        <v>69</v>
      </c>
      <c r="C5" s="135"/>
      <c r="D5" s="141" t="s">
        <v>70</v>
      </c>
      <c r="E5" s="135" t="s">
        <v>128</v>
      </c>
      <c r="F5" s="135"/>
      <c r="G5" s="135" t="s">
        <v>58</v>
      </c>
      <c r="H5" s="135" t="s">
        <v>129</v>
      </c>
      <c r="I5" s="135"/>
      <c r="J5" s="135"/>
      <c r="K5" s="135" t="s">
        <v>130</v>
      </c>
      <c r="L5" s="135"/>
      <c r="M5" s="135"/>
      <c r="N5" s="135" t="s">
        <v>131</v>
      </c>
      <c r="O5" s="135"/>
      <c r="P5" s="135"/>
      <c r="Q5" s="135" t="s">
        <v>58</v>
      </c>
      <c r="R5" s="135" t="s">
        <v>129</v>
      </c>
      <c r="S5" s="135"/>
      <c r="T5" s="135"/>
      <c r="U5" s="135" t="s">
        <v>130</v>
      </c>
      <c r="V5" s="135"/>
      <c r="W5" s="135"/>
      <c r="X5" s="135" t="s">
        <v>131</v>
      </c>
      <c r="Y5" s="135"/>
      <c r="Z5" s="135"/>
      <c r="AA5" s="135" t="s">
        <v>58</v>
      </c>
      <c r="AB5" s="135" t="s">
        <v>129</v>
      </c>
      <c r="AC5" s="135"/>
      <c r="AD5" s="135"/>
      <c r="AE5" s="135" t="s">
        <v>130</v>
      </c>
      <c r="AF5" s="135"/>
      <c r="AG5" s="135"/>
      <c r="AH5" s="135" t="s">
        <v>131</v>
      </c>
      <c r="AI5" s="135"/>
      <c r="AJ5" s="135"/>
      <c r="AK5" s="135" t="s">
        <v>132</v>
      </c>
      <c r="AL5" s="135"/>
      <c r="AM5" s="135"/>
      <c r="AN5" s="49"/>
    </row>
    <row r="6" spans="1:40" ht="30" customHeight="1">
      <c r="A6" s="9"/>
      <c r="B6" s="29" t="s">
        <v>72</v>
      </c>
      <c r="C6" s="29" t="s">
        <v>73</v>
      </c>
      <c r="D6" s="142"/>
      <c r="E6" s="135"/>
      <c r="F6" s="135"/>
      <c r="G6" s="135"/>
      <c r="H6" s="29" t="s">
        <v>133</v>
      </c>
      <c r="I6" s="29" t="s">
        <v>79</v>
      </c>
      <c r="J6" s="29" t="s">
        <v>80</v>
      </c>
      <c r="K6" s="29" t="s">
        <v>133</v>
      </c>
      <c r="L6" s="29" t="s">
        <v>79</v>
      </c>
      <c r="M6" s="29" t="s">
        <v>80</v>
      </c>
      <c r="N6" s="29" t="s">
        <v>133</v>
      </c>
      <c r="O6" s="29" t="s">
        <v>79</v>
      </c>
      <c r="P6" s="29" t="s">
        <v>80</v>
      </c>
      <c r="Q6" s="135"/>
      <c r="R6" s="29" t="s">
        <v>133</v>
      </c>
      <c r="S6" s="29" t="s">
        <v>79</v>
      </c>
      <c r="T6" s="29" t="s">
        <v>80</v>
      </c>
      <c r="U6" s="29" t="s">
        <v>133</v>
      </c>
      <c r="V6" s="29" t="s">
        <v>79</v>
      </c>
      <c r="W6" s="29" t="s">
        <v>80</v>
      </c>
      <c r="X6" s="29" t="s">
        <v>133</v>
      </c>
      <c r="Y6" s="29" t="s">
        <v>79</v>
      </c>
      <c r="Z6" s="29" t="s">
        <v>80</v>
      </c>
      <c r="AA6" s="135"/>
      <c r="AB6" s="29" t="s">
        <v>133</v>
      </c>
      <c r="AC6" s="29" t="s">
        <v>79</v>
      </c>
      <c r="AD6" s="29" t="s">
        <v>80</v>
      </c>
      <c r="AE6" s="29" t="s">
        <v>133</v>
      </c>
      <c r="AF6" s="29" t="s">
        <v>79</v>
      </c>
      <c r="AG6" s="29" t="s">
        <v>80</v>
      </c>
      <c r="AH6" s="29" t="s">
        <v>133</v>
      </c>
      <c r="AI6" s="29" t="s">
        <v>79</v>
      </c>
      <c r="AJ6" s="29" t="s">
        <v>80</v>
      </c>
      <c r="AK6" s="29" t="s">
        <v>133</v>
      </c>
      <c r="AL6" s="29" t="s">
        <v>79</v>
      </c>
      <c r="AM6" s="29" t="s">
        <v>80</v>
      </c>
      <c r="AN6" s="49"/>
    </row>
    <row r="7" spans="1:40" ht="27" customHeight="1">
      <c r="A7" s="15"/>
      <c r="B7" s="29"/>
      <c r="C7" s="29"/>
      <c r="D7" s="29"/>
      <c r="E7" s="29" t="s">
        <v>75</v>
      </c>
      <c r="F7" s="44">
        <f>G7+Q7+AA7</f>
        <v>6640613.9000000004</v>
      </c>
      <c r="G7" s="44">
        <f>H7+K7+N7</f>
        <v>6640613.9000000004</v>
      </c>
      <c r="H7" s="44">
        <f>I7+J7</f>
        <v>6640613.9000000004</v>
      </c>
      <c r="I7" s="44">
        <v>6090613.9000000004</v>
      </c>
      <c r="J7" s="44">
        <v>550000</v>
      </c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9"/>
    </row>
    <row r="8" spans="1:40" ht="27" customHeight="1">
      <c r="B8" s="103">
        <v>208</v>
      </c>
      <c r="C8" s="107" t="s">
        <v>197</v>
      </c>
      <c r="D8" s="45">
        <v>128002</v>
      </c>
      <c r="E8" s="99" t="s">
        <v>239</v>
      </c>
      <c r="F8" s="100">
        <f t="shared" ref="F8" si="0">G8+Q8+AA8</f>
        <v>51158</v>
      </c>
      <c r="G8" s="100">
        <f t="shared" ref="G8" si="1">H8+R8+AB8</f>
        <v>51158</v>
      </c>
      <c r="H8" s="106">
        <v>51158</v>
      </c>
      <c r="I8" s="106">
        <v>51158</v>
      </c>
      <c r="J8" s="103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</row>
    <row r="9" spans="1:40" ht="30" customHeight="1">
      <c r="A9" s="9"/>
      <c r="B9" s="45">
        <v>208</v>
      </c>
      <c r="C9" s="98" t="s">
        <v>197</v>
      </c>
      <c r="D9" s="45">
        <v>128002</v>
      </c>
      <c r="E9" s="99" t="s">
        <v>218</v>
      </c>
      <c r="F9" s="100">
        <f t="shared" ref="F9:G9" si="2">G9+Q9+AA9</f>
        <v>653208</v>
      </c>
      <c r="G9" s="100">
        <f t="shared" si="2"/>
        <v>653208</v>
      </c>
      <c r="H9" s="100">
        <f>I9+J9</f>
        <v>653208</v>
      </c>
      <c r="I9" s="101">
        <v>653208</v>
      </c>
      <c r="J9" s="45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49"/>
    </row>
    <row r="10" spans="1:40" ht="27" customHeight="1">
      <c r="B10" s="98" t="s">
        <v>199</v>
      </c>
      <c r="C10" s="98" t="s">
        <v>197</v>
      </c>
      <c r="D10" s="45">
        <v>128002</v>
      </c>
      <c r="E10" s="99" t="s">
        <v>234</v>
      </c>
      <c r="F10" s="100">
        <f>G10+Q10+AA10</f>
        <v>17600</v>
      </c>
      <c r="G10" s="100">
        <v>17600</v>
      </c>
      <c r="H10" s="100">
        <v>17600</v>
      </c>
      <c r="I10" s="105">
        <v>17600</v>
      </c>
      <c r="J10" s="103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</row>
    <row r="11" spans="1:40" ht="27" customHeight="1">
      <c r="B11" s="98" t="s">
        <v>199</v>
      </c>
      <c r="C11" s="98" t="s">
        <v>197</v>
      </c>
      <c r="D11" s="45">
        <v>128002</v>
      </c>
      <c r="E11" s="99" t="s">
        <v>236</v>
      </c>
      <c r="F11" s="100">
        <f t="shared" ref="F11" si="3">G11+Q11+AA11</f>
        <v>6600</v>
      </c>
      <c r="G11" s="100">
        <f t="shared" ref="G11" si="4">H11+R11+AB11</f>
        <v>6600</v>
      </c>
      <c r="H11" s="100">
        <v>6600</v>
      </c>
      <c r="I11" s="105">
        <v>6600</v>
      </c>
      <c r="J11" s="10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</row>
    <row r="12" spans="1:40" ht="27" customHeight="1">
      <c r="B12" s="107" t="s">
        <v>199</v>
      </c>
      <c r="C12" s="107" t="s">
        <v>197</v>
      </c>
      <c r="D12" s="45">
        <v>128002</v>
      </c>
      <c r="E12" s="99" t="s">
        <v>237</v>
      </c>
      <c r="F12" s="100">
        <f t="shared" ref="F12:G12" si="5">G12+Q12+AA12</f>
        <v>160457.20000000001</v>
      </c>
      <c r="G12" s="100">
        <f t="shared" si="5"/>
        <v>160457.20000000001</v>
      </c>
      <c r="H12" s="100">
        <f>I12+J12</f>
        <v>160457.20000000001</v>
      </c>
      <c r="I12" s="108">
        <v>160457.20000000001</v>
      </c>
      <c r="J12" s="103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</row>
    <row r="13" spans="1:40" ht="30" customHeight="1">
      <c r="A13" s="9"/>
      <c r="B13" s="45">
        <v>210</v>
      </c>
      <c r="C13" s="98" t="s">
        <v>201</v>
      </c>
      <c r="D13" s="45">
        <v>128002</v>
      </c>
      <c r="E13" s="99" t="s">
        <v>216</v>
      </c>
      <c r="F13" s="100">
        <f t="shared" ref="F13:G13" si="6">G13+Q13+AA13</f>
        <v>2234578.7999999998</v>
      </c>
      <c r="G13" s="100">
        <f t="shared" si="6"/>
        <v>2234578.7999999998</v>
      </c>
      <c r="H13" s="100">
        <f t="shared" ref="H13:H30" si="7">I13+J13</f>
        <v>2234578.7999999998</v>
      </c>
      <c r="I13" s="101">
        <v>2234578.7999999998</v>
      </c>
      <c r="J13" s="45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49"/>
    </row>
    <row r="14" spans="1:40" ht="30" customHeight="1">
      <c r="A14" s="9"/>
      <c r="B14" s="45">
        <v>210</v>
      </c>
      <c r="C14" s="98" t="s">
        <v>201</v>
      </c>
      <c r="D14" s="45">
        <v>128002</v>
      </c>
      <c r="E14" s="99" t="s">
        <v>217</v>
      </c>
      <c r="F14" s="100">
        <f t="shared" ref="F14:G14" si="8">G14+Q14+AA14</f>
        <v>1446444</v>
      </c>
      <c r="G14" s="100">
        <f t="shared" si="8"/>
        <v>1446444</v>
      </c>
      <c r="H14" s="100">
        <f t="shared" si="7"/>
        <v>1446444</v>
      </c>
      <c r="I14" s="101">
        <v>1446444</v>
      </c>
      <c r="J14" s="45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49"/>
    </row>
    <row r="15" spans="1:40" ht="30" customHeight="1">
      <c r="A15" s="9"/>
      <c r="B15" s="98">
        <v>210</v>
      </c>
      <c r="C15" s="98" t="s">
        <v>201</v>
      </c>
      <c r="D15" s="45">
        <v>128002</v>
      </c>
      <c r="E15" s="99" t="s">
        <v>221</v>
      </c>
      <c r="F15" s="100">
        <f t="shared" ref="F15:G15" si="9">G15+Q15+AA15</f>
        <v>88183.679999999993</v>
      </c>
      <c r="G15" s="100">
        <f t="shared" si="9"/>
        <v>88183.679999999993</v>
      </c>
      <c r="H15" s="100">
        <f t="shared" si="7"/>
        <v>88183.679999999993</v>
      </c>
      <c r="I15" s="101">
        <v>88183.679999999993</v>
      </c>
      <c r="J15" s="45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49"/>
    </row>
    <row r="16" spans="1:40" ht="30" customHeight="1">
      <c r="A16" s="9"/>
      <c r="B16" s="98" t="s">
        <v>200</v>
      </c>
      <c r="C16" s="98" t="s">
        <v>201</v>
      </c>
      <c r="D16" s="45">
        <v>128002</v>
      </c>
      <c r="E16" s="99" t="s">
        <v>223</v>
      </c>
      <c r="F16" s="100">
        <f t="shared" ref="F16:G16" si="10">G16+Q16+AA16</f>
        <v>69000</v>
      </c>
      <c r="G16" s="100">
        <f t="shared" si="10"/>
        <v>69000</v>
      </c>
      <c r="H16" s="100">
        <f t="shared" si="7"/>
        <v>69000</v>
      </c>
      <c r="I16" s="102">
        <v>69000</v>
      </c>
      <c r="J16" s="45"/>
      <c r="K16" s="29"/>
      <c r="L16" s="29"/>
      <c r="M16" s="10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49"/>
    </row>
    <row r="17" spans="1:40" ht="30" customHeight="1">
      <c r="A17" s="9"/>
      <c r="B17" s="98" t="s">
        <v>200</v>
      </c>
      <c r="C17" s="98" t="s">
        <v>201</v>
      </c>
      <c r="D17" s="45">
        <v>128002</v>
      </c>
      <c r="E17" s="99" t="s">
        <v>224</v>
      </c>
      <c r="F17" s="100">
        <f t="shared" ref="F17:G17" si="11">G17+Q17+AA17</f>
        <v>4000</v>
      </c>
      <c r="G17" s="100">
        <f t="shared" si="11"/>
        <v>4000</v>
      </c>
      <c r="H17" s="100">
        <f t="shared" si="7"/>
        <v>4000</v>
      </c>
      <c r="I17" s="102">
        <v>4000</v>
      </c>
      <c r="J17" s="45"/>
      <c r="K17" s="29"/>
      <c r="L17" s="29"/>
      <c r="M17" s="10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49"/>
    </row>
    <row r="18" spans="1:40" ht="30" customHeight="1">
      <c r="A18" s="9"/>
      <c r="B18" s="98" t="s">
        <v>200</v>
      </c>
      <c r="C18" s="98" t="s">
        <v>201</v>
      </c>
      <c r="D18" s="45">
        <v>128002</v>
      </c>
      <c r="E18" s="99" t="s">
        <v>225</v>
      </c>
      <c r="F18" s="100">
        <f t="shared" ref="F18:G18" si="12">G18+Q18+AA18</f>
        <v>30000</v>
      </c>
      <c r="G18" s="100">
        <f t="shared" si="12"/>
        <v>30000</v>
      </c>
      <c r="H18" s="100">
        <f t="shared" si="7"/>
        <v>30000</v>
      </c>
      <c r="I18" s="102">
        <v>30000</v>
      </c>
      <c r="J18" s="45"/>
      <c r="K18" s="29"/>
      <c r="L18" s="29"/>
      <c r="M18" s="10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49"/>
    </row>
    <row r="19" spans="1:40" ht="30" customHeight="1">
      <c r="A19" s="9"/>
      <c r="B19" s="98" t="s">
        <v>200</v>
      </c>
      <c r="C19" s="98" t="s">
        <v>201</v>
      </c>
      <c r="D19" s="45">
        <v>128002</v>
      </c>
      <c r="E19" s="99" t="s">
        <v>226</v>
      </c>
      <c r="F19" s="100">
        <f t="shared" ref="F19:G19" si="13">G19+Q19+AA19</f>
        <v>16801</v>
      </c>
      <c r="G19" s="100">
        <f t="shared" si="13"/>
        <v>16801</v>
      </c>
      <c r="H19" s="100">
        <f t="shared" si="7"/>
        <v>16801</v>
      </c>
      <c r="I19" s="102">
        <v>16801</v>
      </c>
      <c r="J19" s="45"/>
      <c r="K19" s="29"/>
      <c r="L19" s="29"/>
      <c r="M19" s="10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49"/>
    </row>
    <row r="20" spans="1:40" ht="30" customHeight="1">
      <c r="A20" s="9"/>
      <c r="B20" s="98" t="s">
        <v>200</v>
      </c>
      <c r="C20" s="98" t="s">
        <v>201</v>
      </c>
      <c r="D20" s="45">
        <v>128002</v>
      </c>
      <c r="E20" s="99" t="s">
        <v>227</v>
      </c>
      <c r="F20" s="100">
        <f t="shared" ref="F20:G20" si="14">G20+Q20+AA20</f>
        <v>10000</v>
      </c>
      <c r="G20" s="100">
        <f t="shared" si="14"/>
        <v>10000</v>
      </c>
      <c r="H20" s="100">
        <f t="shared" si="7"/>
        <v>10000</v>
      </c>
      <c r="I20" s="102">
        <v>10000</v>
      </c>
      <c r="J20" s="45"/>
      <c r="K20" s="29"/>
      <c r="L20" s="29"/>
      <c r="M20" s="10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49"/>
    </row>
    <row r="21" spans="1:40" ht="30" customHeight="1">
      <c r="A21" s="9"/>
      <c r="B21" s="98" t="s">
        <v>200</v>
      </c>
      <c r="C21" s="98" t="s">
        <v>201</v>
      </c>
      <c r="D21" s="45">
        <v>128002</v>
      </c>
      <c r="E21" s="99" t="s">
        <v>228</v>
      </c>
      <c r="F21" s="100">
        <f t="shared" ref="F21:G21" si="15">G21+Q21+AA21</f>
        <v>70000</v>
      </c>
      <c r="G21" s="100">
        <f t="shared" si="15"/>
        <v>70000</v>
      </c>
      <c r="H21" s="100">
        <f t="shared" si="7"/>
        <v>70000</v>
      </c>
      <c r="I21" s="103"/>
      <c r="J21" s="97">
        <v>70000</v>
      </c>
      <c r="K21" s="29"/>
      <c r="L21" s="29"/>
      <c r="M21" s="10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49"/>
    </row>
    <row r="22" spans="1:40" ht="30" customHeight="1">
      <c r="A22" s="9"/>
      <c r="B22" s="98" t="s">
        <v>200</v>
      </c>
      <c r="C22" s="98" t="s">
        <v>201</v>
      </c>
      <c r="D22" s="45">
        <v>128002</v>
      </c>
      <c r="E22" s="99" t="s">
        <v>229</v>
      </c>
      <c r="F22" s="100">
        <f t="shared" ref="F22:G22" si="16">G22+Q22+AA22</f>
        <v>6140</v>
      </c>
      <c r="G22" s="100">
        <f t="shared" si="16"/>
        <v>6140</v>
      </c>
      <c r="H22" s="100">
        <f t="shared" si="7"/>
        <v>6140</v>
      </c>
      <c r="I22" s="102">
        <v>6140</v>
      </c>
      <c r="J22" s="97"/>
      <c r="K22" s="29"/>
      <c r="L22" s="29"/>
      <c r="M22" s="10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49"/>
    </row>
    <row r="23" spans="1:40" ht="30" customHeight="1">
      <c r="A23" s="9"/>
      <c r="B23" s="98" t="s">
        <v>200</v>
      </c>
      <c r="C23" s="98" t="s">
        <v>201</v>
      </c>
      <c r="D23" s="45">
        <v>128002</v>
      </c>
      <c r="E23" s="99" t="s">
        <v>230</v>
      </c>
      <c r="F23" s="100">
        <f t="shared" ref="F23:G23" si="17">G23+Q23+AA23</f>
        <v>376000</v>
      </c>
      <c r="G23" s="100">
        <f t="shared" si="17"/>
        <v>376000</v>
      </c>
      <c r="H23" s="100">
        <f t="shared" si="7"/>
        <v>376000</v>
      </c>
      <c r="I23" s="104"/>
      <c r="J23" s="97">
        <v>376000</v>
      </c>
      <c r="K23" s="29"/>
      <c r="L23" s="29"/>
      <c r="M23" s="10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49"/>
    </row>
    <row r="24" spans="1:40" ht="30" customHeight="1">
      <c r="A24" s="9"/>
      <c r="B24" s="98" t="s">
        <v>200</v>
      </c>
      <c r="C24" s="98" t="s">
        <v>201</v>
      </c>
      <c r="D24" s="45">
        <v>128002</v>
      </c>
      <c r="E24" s="99" t="s">
        <v>231</v>
      </c>
      <c r="F24" s="100">
        <f t="shared" ref="F24:G24" si="18">G24+Q24+AA24</f>
        <v>12000</v>
      </c>
      <c r="G24" s="100">
        <f t="shared" si="18"/>
        <v>12000</v>
      </c>
      <c r="H24" s="100">
        <f t="shared" si="7"/>
        <v>12000</v>
      </c>
      <c r="I24" s="104"/>
      <c r="J24" s="97">
        <v>12000</v>
      </c>
      <c r="K24" s="29"/>
      <c r="L24" s="29"/>
      <c r="M24" s="10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49"/>
    </row>
    <row r="25" spans="1:40" ht="27" customHeight="1">
      <c r="B25" s="98" t="s">
        <v>232</v>
      </c>
      <c r="C25" s="98" t="s">
        <v>201</v>
      </c>
      <c r="D25" s="45">
        <v>128002</v>
      </c>
      <c r="E25" s="99" t="s">
        <v>233</v>
      </c>
      <c r="F25" s="100">
        <f t="shared" ref="F25:G25" si="19">G25+Q25+AA25</f>
        <v>50905.9</v>
      </c>
      <c r="G25" s="100">
        <f t="shared" si="19"/>
        <v>50905.9</v>
      </c>
      <c r="H25" s="100">
        <f t="shared" si="7"/>
        <v>50905.9</v>
      </c>
      <c r="I25" s="105">
        <v>50905.9</v>
      </c>
      <c r="J25" s="103"/>
      <c r="K25" s="96"/>
      <c r="L25" s="96"/>
      <c r="M25" s="109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</row>
    <row r="26" spans="1:40" ht="27" customHeight="1">
      <c r="B26" s="98" t="s">
        <v>200</v>
      </c>
      <c r="C26" s="98" t="s">
        <v>201</v>
      </c>
      <c r="D26" s="45">
        <v>128002</v>
      </c>
      <c r="E26" s="99" t="s">
        <v>234</v>
      </c>
      <c r="F26" s="100">
        <f t="shared" ref="F26:G26" si="20">G26+Q26+AA26</f>
        <v>38955.24</v>
      </c>
      <c r="G26" s="100">
        <f t="shared" si="20"/>
        <v>38955.24</v>
      </c>
      <c r="H26" s="100">
        <f t="shared" si="7"/>
        <v>38955.24</v>
      </c>
      <c r="I26" s="105">
        <v>38955.24</v>
      </c>
      <c r="J26" s="103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</row>
    <row r="27" spans="1:40" ht="27" customHeight="1">
      <c r="B27" s="98" t="s">
        <v>200</v>
      </c>
      <c r="C27" s="98" t="s">
        <v>201</v>
      </c>
      <c r="D27" s="45">
        <v>128002</v>
      </c>
      <c r="E27" s="99" t="s">
        <v>235</v>
      </c>
      <c r="F27" s="100">
        <f t="shared" ref="F27:G27" si="21">G27+Q27+AA27</f>
        <v>120000</v>
      </c>
      <c r="G27" s="100">
        <f t="shared" si="21"/>
        <v>120000</v>
      </c>
      <c r="H27" s="100">
        <f t="shared" si="7"/>
        <v>120000</v>
      </c>
      <c r="I27" s="105">
        <v>120000</v>
      </c>
      <c r="J27" s="103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</row>
    <row r="28" spans="1:40" ht="27" customHeight="1">
      <c r="B28" s="98" t="s">
        <v>200</v>
      </c>
      <c r="C28" s="98" t="s">
        <v>201</v>
      </c>
      <c r="D28" s="45">
        <v>128002</v>
      </c>
      <c r="E28" s="99" t="s">
        <v>236</v>
      </c>
      <c r="F28" s="100">
        <f t="shared" ref="F28:G28" si="22">G28+Q28+AA28</f>
        <v>107200</v>
      </c>
      <c r="G28" s="100">
        <f t="shared" si="22"/>
        <v>107200</v>
      </c>
      <c r="H28" s="100">
        <v>107200</v>
      </c>
      <c r="I28" s="105">
        <v>15200</v>
      </c>
      <c r="J28" s="106">
        <v>92000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</row>
    <row r="29" spans="1:40" ht="27" customHeight="1">
      <c r="B29" s="107" t="s">
        <v>200</v>
      </c>
      <c r="C29" s="107" t="s">
        <v>201</v>
      </c>
      <c r="D29" s="45">
        <v>128002</v>
      </c>
      <c r="E29" s="99" t="s">
        <v>238</v>
      </c>
      <c r="F29" s="100">
        <f t="shared" ref="F29:G29" si="23">G29+Q29+AA29</f>
        <v>9858</v>
      </c>
      <c r="G29" s="100">
        <f t="shared" si="23"/>
        <v>9858</v>
      </c>
      <c r="H29" s="100">
        <f t="shared" si="7"/>
        <v>9858</v>
      </c>
      <c r="I29" s="108">
        <v>9858</v>
      </c>
      <c r="J29" s="103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</row>
    <row r="30" spans="1:40" ht="27" customHeight="1">
      <c r="B30" s="107" t="s">
        <v>200</v>
      </c>
      <c r="C30" s="107" t="s">
        <v>201</v>
      </c>
      <c r="D30" s="45">
        <v>128002</v>
      </c>
      <c r="E30" s="99" t="s">
        <v>239</v>
      </c>
      <c r="F30" s="100">
        <f t="shared" ref="F30:G30" si="24">G30+Q30+AA30</f>
        <v>258849</v>
      </c>
      <c r="G30" s="100">
        <f t="shared" si="24"/>
        <v>258849</v>
      </c>
      <c r="H30" s="100">
        <f t="shared" si="7"/>
        <v>258849</v>
      </c>
      <c r="I30" s="108">
        <v>258849</v>
      </c>
      <c r="J30" s="103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</row>
    <row r="31" spans="1:40" ht="30" customHeight="1">
      <c r="A31" s="9"/>
      <c r="B31" s="45">
        <v>210</v>
      </c>
      <c r="C31" s="45">
        <v>11</v>
      </c>
      <c r="D31" s="45">
        <v>128002</v>
      </c>
      <c r="E31" s="99" t="s">
        <v>219</v>
      </c>
      <c r="F31" s="100">
        <f t="shared" ref="F31:G31" si="25">G31+Q31+AA31</f>
        <v>278149.2</v>
      </c>
      <c r="G31" s="100">
        <f t="shared" si="25"/>
        <v>278149.2</v>
      </c>
      <c r="H31" s="100">
        <f>I31+J31</f>
        <v>278149.2</v>
      </c>
      <c r="I31" s="101">
        <v>278149.2</v>
      </c>
      <c r="J31" s="45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49"/>
    </row>
    <row r="32" spans="1:40" ht="30" customHeight="1">
      <c r="A32" s="9"/>
      <c r="B32" s="45">
        <v>210</v>
      </c>
      <c r="C32" s="45">
        <v>11</v>
      </c>
      <c r="D32" s="45">
        <v>128002</v>
      </c>
      <c r="E32" s="99" t="s">
        <v>220</v>
      </c>
      <c r="F32" s="100">
        <f t="shared" ref="F32:G32" si="26">G32+Q32+AA32</f>
        <v>40829.879999999997</v>
      </c>
      <c r="G32" s="100">
        <f t="shared" si="26"/>
        <v>40829.879999999997</v>
      </c>
      <c r="H32" s="100">
        <f>I32+J32</f>
        <v>40829.879999999997</v>
      </c>
      <c r="I32" s="101">
        <v>40829.879999999997</v>
      </c>
      <c r="J32" s="45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49"/>
    </row>
    <row r="33" spans="1:40" ht="30" customHeight="1">
      <c r="A33" s="9"/>
      <c r="B33" s="98" t="s">
        <v>206</v>
      </c>
      <c r="C33" s="98" t="s">
        <v>198</v>
      </c>
      <c r="D33" s="45">
        <v>128002</v>
      </c>
      <c r="E33" s="99" t="s">
        <v>222</v>
      </c>
      <c r="F33" s="100">
        <f t="shared" ref="F33:G33" si="27">G33+Q33+AA33</f>
        <v>483696</v>
      </c>
      <c r="G33" s="100">
        <f t="shared" si="27"/>
        <v>483696</v>
      </c>
      <c r="H33" s="100">
        <f>I33+J33</f>
        <v>483696</v>
      </c>
      <c r="I33" s="101">
        <v>483696</v>
      </c>
      <c r="J33" s="45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49"/>
    </row>
    <row r="34" spans="1:40" ht="27" customHeight="1"/>
    <row r="35" spans="1:40" ht="27" customHeight="1"/>
    <row r="36" spans="1:40" ht="27" customHeight="1"/>
  </sheetData>
  <mergeCells count="24">
    <mergeCell ref="B2:AM2"/>
    <mergeCell ref="AK3:AM3"/>
    <mergeCell ref="B4:E4"/>
    <mergeCell ref="G4:P4"/>
    <mergeCell ref="Q4:Z4"/>
    <mergeCell ref="AA4:AM4"/>
    <mergeCell ref="C3:G3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19" type="noConversion"/>
  <printOptions horizontalCentered="1"/>
  <pageMargins left="0.59055118110236227" right="0.59055118110236227" top="1.3779527559055118" bottom="0.98425196850393704" header="0" footer="0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E21"/>
  <sheetViews>
    <sheetView workbookViewId="0">
      <pane ySplit="1" topLeftCell="A2" activePane="bottomLeft" state="frozen"/>
      <selection pane="bottomLeft" activeCell="E27" sqref="E27"/>
    </sheetView>
  </sheetViews>
  <sheetFormatPr defaultColWidth="10" defaultRowHeight="13.5"/>
  <cols>
    <col min="1" max="1" width="1.5" style="6" customWidth="1"/>
    <col min="2" max="4" width="6.125" style="6" customWidth="1"/>
    <col min="5" max="5" width="36.375" style="6" customWidth="1"/>
    <col min="6" max="6" width="19.875" style="6" customWidth="1"/>
    <col min="7" max="7" width="27.75" style="6" customWidth="1"/>
    <col min="8" max="8" width="23" style="6" customWidth="1"/>
    <col min="9" max="108" width="16.375" style="6" customWidth="1"/>
    <col min="109" max="109" width="1.5" style="6" customWidth="1"/>
    <col min="110" max="111" width="9.75" style="6" customWidth="1"/>
    <col min="112" max="16384" width="10" style="6"/>
  </cols>
  <sheetData>
    <row r="1" spans="1:109" ht="16.350000000000001" customHeight="1">
      <c r="A1" s="7"/>
      <c r="B1" s="152"/>
      <c r="C1" s="152"/>
      <c r="D1" s="152"/>
      <c r="E1" s="9"/>
      <c r="G1" s="40"/>
      <c r="H1" s="22" t="s">
        <v>134</v>
      </c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13"/>
    </row>
    <row r="2" spans="1:109" ht="20.25">
      <c r="B2" s="140" t="s">
        <v>135</v>
      </c>
      <c r="C2" s="140"/>
      <c r="D2" s="140"/>
      <c r="E2" s="140"/>
      <c r="F2" s="140"/>
      <c r="G2" s="140"/>
      <c r="H2" s="140"/>
    </row>
    <row r="3" spans="1:109">
      <c r="B3" s="139" t="s">
        <v>215</v>
      </c>
      <c r="C3" s="139"/>
      <c r="D3" s="139"/>
      <c r="E3" s="139"/>
      <c r="F3" s="11"/>
      <c r="H3" s="32" t="s">
        <v>5</v>
      </c>
    </row>
    <row r="4" spans="1:109" ht="27" customHeight="1">
      <c r="B4" s="133" t="s">
        <v>8</v>
      </c>
      <c r="C4" s="133"/>
      <c r="D4" s="133"/>
      <c r="E4" s="133"/>
      <c r="F4" s="133" t="s">
        <v>58</v>
      </c>
      <c r="G4" s="135" t="s">
        <v>125</v>
      </c>
      <c r="H4" s="135" t="s">
        <v>127</v>
      </c>
    </row>
    <row r="5" spans="1:109">
      <c r="B5" s="133" t="s">
        <v>69</v>
      </c>
      <c r="C5" s="133"/>
      <c r="D5" s="133"/>
      <c r="E5" s="133" t="s">
        <v>128</v>
      </c>
      <c r="F5" s="133"/>
      <c r="G5" s="135"/>
      <c r="H5" s="135"/>
    </row>
    <row r="6" spans="1:109">
      <c r="B6" s="14" t="s">
        <v>72</v>
      </c>
      <c r="C6" s="14" t="s">
        <v>73</v>
      </c>
      <c r="D6" s="14" t="s">
        <v>74</v>
      </c>
      <c r="E6" s="133"/>
      <c r="F6" s="133"/>
      <c r="G6" s="135"/>
      <c r="H6" s="135"/>
    </row>
    <row r="7" spans="1:109" ht="20.100000000000001" customHeight="1">
      <c r="B7" s="14"/>
      <c r="C7" s="14"/>
      <c r="D7" s="14"/>
      <c r="E7" s="14" t="s">
        <v>75</v>
      </c>
      <c r="F7" s="110">
        <f>F8+F12+F19</f>
        <v>6640613.9000000004</v>
      </c>
      <c r="G7" s="110">
        <f>G8+G12+G19</f>
        <v>6640613.9000000004</v>
      </c>
      <c r="H7" s="110"/>
    </row>
    <row r="8" spans="1:109" ht="20.100000000000001" customHeight="1">
      <c r="B8" s="89">
        <v>208</v>
      </c>
      <c r="C8" s="89"/>
      <c r="D8" s="89"/>
      <c r="E8" s="111" t="s">
        <v>183</v>
      </c>
      <c r="F8" s="112" t="s">
        <v>180</v>
      </c>
      <c r="G8" s="112" t="s">
        <v>180</v>
      </c>
      <c r="H8" s="112"/>
    </row>
    <row r="9" spans="1:109" ht="20.100000000000001" customHeight="1">
      <c r="B9" s="89" t="s">
        <v>199</v>
      </c>
      <c r="C9" s="89" t="s">
        <v>197</v>
      </c>
      <c r="D9" s="89"/>
      <c r="E9" s="111" t="s">
        <v>184</v>
      </c>
      <c r="F9" s="112" t="s">
        <v>180</v>
      </c>
      <c r="G9" s="112" t="s">
        <v>180</v>
      </c>
      <c r="H9" s="112"/>
    </row>
    <row r="10" spans="1:109" ht="20.100000000000001" customHeight="1">
      <c r="B10" s="89" t="s">
        <v>199</v>
      </c>
      <c r="C10" s="89" t="s">
        <v>197</v>
      </c>
      <c r="D10" s="89" t="s">
        <v>198</v>
      </c>
      <c r="E10" s="111" t="s">
        <v>185</v>
      </c>
      <c r="F10" s="112" t="s">
        <v>207</v>
      </c>
      <c r="G10" s="112" t="s">
        <v>207</v>
      </c>
      <c r="H10" s="112"/>
    </row>
    <row r="11" spans="1:109" ht="20.100000000000001" customHeight="1">
      <c r="B11" s="89" t="s">
        <v>199</v>
      </c>
      <c r="C11" s="89" t="s">
        <v>197</v>
      </c>
      <c r="D11" s="89" t="s">
        <v>197</v>
      </c>
      <c r="E11" s="111" t="s">
        <v>186</v>
      </c>
      <c r="F11" s="112" t="s">
        <v>208</v>
      </c>
      <c r="G11" s="112" t="s">
        <v>208</v>
      </c>
      <c r="H11" s="112"/>
    </row>
    <row r="12" spans="1:109" ht="20.100000000000001" customHeight="1">
      <c r="B12" s="89" t="s">
        <v>200</v>
      </c>
      <c r="C12" s="89"/>
      <c r="D12" s="89"/>
      <c r="E12" s="111" t="s">
        <v>187</v>
      </c>
      <c r="F12" s="112" t="s">
        <v>181</v>
      </c>
      <c r="G12" s="112" t="s">
        <v>181</v>
      </c>
      <c r="H12" s="112"/>
    </row>
    <row r="13" spans="1:109" ht="20.100000000000001" customHeight="1">
      <c r="B13" s="89" t="s">
        <v>200</v>
      </c>
      <c r="C13" s="89" t="s">
        <v>201</v>
      </c>
      <c r="D13" s="89"/>
      <c r="E13" s="111" t="s">
        <v>188</v>
      </c>
      <c r="F13" s="112" t="s">
        <v>210</v>
      </c>
      <c r="G13" s="112" t="s">
        <v>210</v>
      </c>
      <c r="H13" s="112"/>
    </row>
    <row r="14" spans="1:109" ht="20.100000000000001" customHeight="1">
      <c r="B14" s="89" t="s">
        <v>200</v>
      </c>
      <c r="C14" s="89" t="s">
        <v>201</v>
      </c>
      <c r="D14" s="89" t="s">
        <v>202</v>
      </c>
      <c r="E14" s="111" t="s">
        <v>189</v>
      </c>
      <c r="F14" s="112" t="s">
        <v>211</v>
      </c>
      <c r="G14" s="112" t="s">
        <v>211</v>
      </c>
      <c r="H14" s="112"/>
    </row>
    <row r="15" spans="1:109" ht="20.100000000000001" customHeight="1">
      <c r="B15" s="89" t="s">
        <v>200</v>
      </c>
      <c r="C15" s="89" t="s">
        <v>201</v>
      </c>
      <c r="D15" s="89" t="s">
        <v>203</v>
      </c>
      <c r="E15" s="111" t="s">
        <v>190</v>
      </c>
      <c r="F15" s="112" t="s">
        <v>209</v>
      </c>
      <c r="G15" s="112" t="s">
        <v>209</v>
      </c>
      <c r="H15" s="112"/>
    </row>
    <row r="16" spans="1:109" ht="20.100000000000001" customHeight="1">
      <c r="B16" s="113" t="s">
        <v>200</v>
      </c>
      <c r="C16" s="113" t="s">
        <v>204</v>
      </c>
      <c r="D16" s="113"/>
      <c r="E16" s="111" t="s">
        <v>191</v>
      </c>
      <c r="F16" s="112" t="s">
        <v>212</v>
      </c>
      <c r="G16" s="112" t="s">
        <v>212</v>
      </c>
      <c r="H16" s="112"/>
    </row>
    <row r="17" spans="2:8" ht="20.100000000000001" customHeight="1">
      <c r="B17" s="113" t="s">
        <v>200</v>
      </c>
      <c r="C17" s="113" t="s">
        <v>204</v>
      </c>
      <c r="D17" s="113" t="s">
        <v>198</v>
      </c>
      <c r="E17" s="111" t="s">
        <v>192</v>
      </c>
      <c r="F17" s="112" t="s">
        <v>213</v>
      </c>
      <c r="G17" s="112" t="s">
        <v>213</v>
      </c>
      <c r="H17" s="112"/>
    </row>
    <row r="18" spans="2:8" ht="20.100000000000001" customHeight="1">
      <c r="B18" s="113" t="s">
        <v>200</v>
      </c>
      <c r="C18" s="113" t="s">
        <v>204</v>
      </c>
      <c r="D18" s="113" t="s">
        <v>205</v>
      </c>
      <c r="E18" s="111" t="s">
        <v>193</v>
      </c>
      <c r="F18" s="112" t="s">
        <v>214</v>
      </c>
      <c r="G18" s="112" t="s">
        <v>214</v>
      </c>
      <c r="H18" s="112"/>
    </row>
    <row r="19" spans="2:8" ht="20.100000000000001" customHeight="1">
      <c r="B19" s="113" t="s">
        <v>206</v>
      </c>
      <c r="C19" s="113"/>
      <c r="D19" s="113"/>
      <c r="E19" s="111" t="s">
        <v>194</v>
      </c>
      <c r="F19" s="112" t="s">
        <v>182</v>
      </c>
      <c r="G19" s="112" t="s">
        <v>182</v>
      </c>
      <c r="H19" s="112"/>
    </row>
    <row r="20" spans="2:8" ht="20.100000000000001" customHeight="1">
      <c r="B20" s="113" t="s">
        <v>206</v>
      </c>
      <c r="C20" s="113" t="s">
        <v>198</v>
      </c>
      <c r="D20" s="113"/>
      <c r="E20" s="111" t="s">
        <v>195</v>
      </c>
      <c r="F20" s="112" t="s">
        <v>182</v>
      </c>
      <c r="G20" s="112" t="s">
        <v>182</v>
      </c>
      <c r="H20" s="112"/>
    </row>
    <row r="21" spans="2:8" ht="20.100000000000001" customHeight="1">
      <c r="B21" s="113" t="s">
        <v>206</v>
      </c>
      <c r="C21" s="113" t="s">
        <v>198</v>
      </c>
      <c r="D21" s="113" t="s">
        <v>202</v>
      </c>
      <c r="E21" s="111" t="s">
        <v>196</v>
      </c>
      <c r="F21" s="112" t="s">
        <v>182</v>
      </c>
      <c r="G21" s="112" t="s">
        <v>182</v>
      </c>
      <c r="H21" s="112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honeticPr fontId="19" type="noConversion"/>
  <printOptions horizontalCentered="1"/>
  <pageMargins left="0.59055118110236227" right="0.59055118110236227" top="1.3779527559055118" bottom="0.98425196850393704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workbookViewId="0">
      <pane ySplit="6" topLeftCell="A7" activePane="bottomLeft" state="frozen"/>
      <selection pane="bottomLeft" activeCell="F7" sqref="F7:H33"/>
    </sheetView>
  </sheetViews>
  <sheetFormatPr defaultRowHeight="13.5"/>
  <cols>
    <col min="1" max="1" width="1.5" customWidth="1"/>
    <col min="2" max="4" width="9.25" customWidth="1"/>
    <col min="5" max="5" width="44.5" customWidth="1"/>
    <col min="6" max="8" width="21.625" customWidth="1"/>
    <col min="9" max="9" width="9.75" customWidth="1"/>
  </cols>
  <sheetData>
    <row r="1" spans="1:8" ht="24.95" customHeight="1">
      <c r="A1" s="33"/>
      <c r="B1" s="1"/>
      <c r="C1" s="1"/>
      <c r="D1" s="1"/>
      <c r="E1" s="34"/>
      <c r="F1" s="35"/>
      <c r="G1" s="35"/>
      <c r="H1" s="36" t="s">
        <v>136</v>
      </c>
    </row>
    <row r="2" spans="1:8" ht="22.9" customHeight="1">
      <c r="A2" s="35"/>
      <c r="B2" s="153" t="s">
        <v>137</v>
      </c>
      <c r="C2" s="153"/>
      <c r="D2" s="153"/>
      <c r="E2" s="153"/>
      <c r="F2" s="153"/>
      <c r="G2" s="153"/>
      <c r="H2" s="153"/>
    </row>
    <row r="3" spans="1:8" ht="19.5" customHeight="1">
      <c r="A3" s="37"/>
      <c r="B3" s="154" t="s">
        <v>215</v>
      </c>
      <c r="C3" s="154"/>
      <c r="D3" s="154"/>
      <c r="E3" s="154"/>
      <c r="G3" s="37"/>
      <c r="H3" s="38" t="s">
        <v>5</v>
      </c>
    </row>
    <row r="4" spans="1:8" ht="24.4" customHeight="1">
      <c r="A4" s="39"/>
      <c r="B4" s="133" t="s">
        <v>8</v>
      </c>
      <c r="C4" s="133"/>
      <c r="D4" s="133"/>
      <c r="E4" s="133"/>
      <c r="F4" s="133" t="s">
        <v>79</v>
      </c>
      <c r="G4" s="133"/>
      <c r="H4" s="133"/>
    </row>
    <row r="5" spans="1:8" ht="24.4" customHeight="1">
      <c r="A5" s="39"/>
      <c r="B5" s="133" t="s">
        <v>69</v>
      </c>
      <c r="C5" s="133"/>
      <c r="D5" s="133" t="s">
        <v>70</v>
      </c>
      <c r="E5" s="133" t="s">
        <v>128</v>
      </c>
      <c r="F5" s="133" t="s">
        <v>58</v>
      </c>
      <c r="G5" s="133" t="s">
        <v>138</v>
      </c>
      <c r="H5" s="133" t="s">
        <v>139</v>
      </c>
    </row>
    <row r="6" spans="1:8" ht="24.4" customHeight="1">
      <c r="A6" s="39"/>
      <c r="B6" s="14" t="s">
        <v>72</v>
      </c>
      <c r="C6" s="14" t="s">
        <v>73</v>
      </c>
      <c r="D6" s="133"/>
      <c r="E6" s="133"/>
      <c r="F6" s="133"/>
      <c r="G6" s="133"/>
      <c r="H6" s="133"/>
    </row>
    <row r="7" spans="1:8" ht="27" customHeight="1">
      <c r="A7" s="39"/>
      <c r="B7" s="14"/>
      <c r="C7" s="14"/>
      <c r="D7" s="14"/>
      <c r="E7" s="14" t="s">
        <v>75</v>
      </c>
      <c r="F7" s="110">
        <f>SUM(F8:F33)</f>
        <v>6090613.9000000004</v>
      </c>
      <c r="G7" s="110">
        <f>SUM(G8:G33)</f>
        <v>5705411.7599999998</v>
      </c>
      <c r="H7" s="110">
        <f>SUM(H8:H33)</f>
        <v>385202.14</v>
      </c>
    </row>
    <row r="8" spans="1:8" ht="24.95" customHeight="1">
      <c r="A8" s="39"/>
      <c r="B8" s="103">
        <v>208</v>
      </c>
      <c r="C8" s="107" t="s">
        <v>197</v>
      </c>
      <c r="D8" s="45">
        <v>128002</v>
      </c>
      <c r="E8" s="99" t="s">
        <v>239</v>
      </c>
      <c r="F8" s="100">
        <f>G8+H8</f>
        <v>51158</v>
      </c>
      <c r="G8" s="106">
        <v>51158</v>
      </c>
      <c r="H8" s="114"/>
    </row>
    <row r="9" spans="1:8" ht="24.95" customHeight="1">
      <c r="A9" s="39"/>
      <c r="B9" s="45">
        <v>208</v>
      </c>
      <c r="C9" s="98" t="s">
        <v>197</v>
      </c>
      <c r="D9" s="45">
        <v>128002</v>
      </c>
      <c r="E9" s="99" t="s">
        <v>218</v>
      </c>
      <c r="F9" s="100">
        <f t="shared" ref="F9:F33" si="0">G9+H9</f>
        <v>653208</v>
      </c>
      <c r="G9" s="101">
        <v>653208</v>
      </c>
      <c r="H9" s="114"/>
    </row>
    <row r="10" spans="1:8" ht="24.95" customHeight="1">
      <c r="A10" s="39"/>
      <c r="B10" s="98" t="s">
        <v>199</v>
      </c>
      <c r="C10" s="98" t="s">
        <v>197</v>
      </c>
      <c r="D10" s="45">
        <v>128002</v>
      </c>
      <c r="E10" s="99" t="s">
        <v>234</v>
      </c>
      <c r="F10" s="100">
        <f t="shared" si="0"/>
        <v>17600</v>
      </c>
      <c r="G10" s="105">
        <v>0</v>
      </c>
      <c r="H10" s="115">
        <v>17600</v>
      </c>
    </row>
    <row r="11" spans="1:8" ht="24.95" customHeight="1">
      <c r="A11" s="39"/>
      <c r="B11" s="98" t="s">
        <v>199</v>
      </c>
      <c r="C11" s="98" t="s">
        <v>197</v>
      </c>
      <c r="D11" s="45">
        <v>128002</v>
      </c>
      <c r="E11" s="99" t="s">
        <v>236</v>
      </c>
      <c r="F11" s="100">
        <f t="shared" si="0"/>
        <v>6600</v>
      </c>
      <c r="G11" s="105"/>
      <c r="H11" s="115">
        <v>6600</v>
      </c>
    </row>
    <row r="12" spans="1:8" ht="24.95" customHeight="1">
      <c r="A12" s="39"/>
      <c r="B12" s="107" t="s">
        <v>199</v>
      </c>
      <c r="C12" s="107" t="s">
        <v>197</v>
      </c>
      <c r="D12" s="45">
        <v>128002</v>
      </c>
      <c r="E12" s="99" t="s">
        <v>237</v>
      </c>
      <c r="F12" s="100">
        <f t="shared" si="0"/>
        <v>160457.20000000001</v>
      </c>
      <c r="G12" s="108">
        <v>160457.20000000001</v>
      </c>
      <c r="H12" s="114"/>
    </row>
    <row r="13" spans="1:8" ht="24.95" customHeight="1">
      <c r="A13" s="39"/>
      <c r="B13" s="45">
        <v>210</v>
      </c>
      <c r="C13" s="98" t="s">
        <v>201</v>
      </c>
      <c r="D13" s="45">
        <v>128002</v>
      </c>
      <c r="E13" s="99" t="s">
        <v>216</v>
      </c>
      <c r="F13" s="100">
        <f t="shared" si="0"/>
        <v>2234578.7999999998</v>
      </c>
      <c r="G13" s="101">
        <v>2234578.7999999998</v>
      </c>
      <c r="H13" s="114"/>
    </row>
    <row r="14" spans="1:8" ht="24.95" customHeight="1">
      <c r="B14" s="45">
        <v>210</v>
      </c>
      <c r="C14" s="98" t="s">
        <v>201</v>
      </c>
      <c r="D14" s="45">
        <v>128002</v>
      </c>
      <c r="E14" s="99" t="s">
        <v>217</v>
      </c>
      <c r="F14" s="100">
        <f t="shared" si="0"/>
        <v>1446444</v>
      </c>
      <c r="G14" s="101">
        <v>1446444</v>
      </c>
      <c r="H14" s="114"/>
    </row>
    <row r="15" spans="1:8" ht="24.95" customHeight="1">
      <c r="B15" s="98">
        <v>210</v>
      </c>
      <c r="C15" s="98" t="s">
        <v>201</v>
      </c>
      <c r="D15" s="45">
        <v>128002</v>
      </c>
      <c r="E15" s="99" t="s">
        <v>221</v>
      </c>
      <c r="F15" s="100">
        <f t="shared" si="0"/>
        <v>88183.679999999993</v>
      </c>
      <c r="G15" s="101">
        <v>88183.679999999993</v>
      </c>
      <c r="H15" s="114"/>
    </row>
    <row r="16" spans="1:8" ht="24.95" customHeight="1">
      <c r="B16" s="98" t="s">
        <v>200</v>
      </c>
      <c r="C16" s="98" t="s">
        <v>201</v>
      </c>
      <c r="D16" s="45">
        <v>128002</v>
      </c>
      <c r="E16" s="99" t="s">
        <v>223</v>
      </c>
      <c r="F16" s="100">
        <f t="shared" si="0"/>
        <v>69000</v>
      </c>
      <c r="G16" s="102"/>
      <c r="H16" s="102">
        <v>69000</v>
      </c>
    </row>
    <row r="17" spans="2:8" ht="24.95" customHeight="1">
      <c r="B17" s="98" t="s">
        <v>200</v>
      </c>
      <c r="C17" s="98" t="s">
        <v>201</v>
      </c>
      <c r="D17" s="45">
        <v>128002</v>
      </c>
      <c r="E17" s="99" t="s">
        <v>224</v>
      </c>
      <c r="F17" s="100">
        <f t="shared" si="0"/>
        <v>4000</v>
      </c>
      <c r="G17" s="102"/>
      <c r="H17" s="102">
        <v>4000</v>
      </c>
    </row>
    <row r="18" spans="2:8" ht="24.95" customHeight="1">
      <c r="B18" s="98" t="s">
        <v>200</v>
      </c>
      <c r="C18" s="98" t="s">
        <v>201</v>
      </c>
      <c r="D18" s="45">
        <v>128002</v>
      </c>
      <c r="E18" s="99" t="s">
        <v>225</v>
      </c>
      <c r="F18" s="100">
        <f t="shared" si="0"/>
        <v>30000</v>
      </c>
      <c r="G18" s="102"/>
      <c r="H18" s="102">
        <v>30000</v>
      </c>
    </row>
    <row r="19" spans="2:8" ht="24.95" customHeight="1">
      <c r="B19" s="98" t="s">
        <v>200</v>
      </c>
      <c r="C19" s="98" t="s">
        <v>201</v>
      </c>
      <c r="D19" s="45">
        <v>128002</v>
      </c>
      <c r="E19" s="99" t="s">
        <v>226</v>
      </c>
      <c r="F19" s="100">
        <f t="shared" si="0"/>
        <v>16801</v>
      </c>
      <c r="G19" s="102"/>
      <c r="H19" s="102">
        <v>16801</v>
      </c>
    </row>
    <row r="20" spans="2:8" ht="24.95" customHeight="1">
      <c r="B20" s="98" t="s">
        <v>200</v>
      </c>
      <c r="C20" s="98" t="s">
        <v>201</v>
      </c>
      <c r="D20" s="45">
        <v>128002</v>
      </c>
      <c r="E20" s="99" t="s">
        <v>227</v>
      </c>
      <c r="F20" s="100">
        <f t="shared" si="0"/>
        <v>10000</v>
      </c>
      <c r="G20" s="102"/>
      <c r="H20" s="102">
        <v>10000</v>
      </c>
    </row>
    <row r="21" spans="2:8" ht="24.95" customHeight="1">
      <c r="B21" s="98" t="s">
        <v>200</v>
      </c>
      <c r="C21" s="98" t="s">
        <v>201</v>
      </c>
      <c r="D21" s="45">
        <v>128002</v>
      </c>
      <c r="E21" s="99" t="s">
        <v>228</v>
      </c>
      <c r="F21" s="100">
        <f t="shared" si="0"/>
        <v>0</v>
      </c>
      <c r="G21" s="103"/>
      <c r="H21" s="103"/>
    </row>
    <row r="22" spans="2:8" ht="24.95" customHeight="1">
      <c r="B22" s="98" t="s">
        <v>200</v>
      </c>
      <c r="C22" s="98" t="s">
        <v>201</v>
      </c>
      <c r="D22" s="45">
        <v>128002</v>
      </c>
      <c r="E22" s="99" t="s">
        <v>229</v>
      </c>
      <c r="F22" s="100">
        <f t="shared" si="0"/>
        <v>6140</v>
      </c>
      <c r="G22" s="102"/>
      <c r="H22" s="102">
        <v>6140</v>
      </c>
    </row>
    <row r="23" spans="2:8" ht="24.95" customHeight="1">
      <c r="B23" s="98" t="s">
        <v>200</v>
      </c>
      <c r="C23" s="98" t="s">
        <v>201</v>
      </c>
      <c r="D23" s="45">
        <v>128002</v>
      </c>
      <c r="E23" s="99" t="s">
        <v>230</v>
      </c>
      <c r="F23" s="100">
        <f t="shared" si="0"/>
        <v>0</v>
      </c>
      <c r="G23" s="104"/>
      <c r="H23" s="104"/>
    </row>
    <row r="24" spans="2:8" ht="24.95" customHeight="1">
      <c r="B24" s="98" t="s">
        <v>200</v>
      </c>
      <c r="C24" s="98" t="s">
        <v>201</v>
      </c>
      <c r="D24" s="45">
        <v>128002</v>
      </c>
      <c r="E24" s="99" t="s">
        <v>231</v>
      </c>
      <c r="F24" s="100">
        <f t="shared" si="0"/>
        <v>0</v>
      </c>
      <c r="G24" s="104"/>
      <c r="H24" s="104"/>
    </row>
    <row r="25" spans="2:8" ht="24.95" customHeight="1">
      <c r="B25" s="98" t="s">
        <v>232</v>
      </c>
      <c r="C25" s="98" t="s">
        <v>201</v>
      </c>
      <c r="D25" s="45">
        <v>128002</v>
      </c>
      <c r="E25" s="99" t="s">
        <v>233</v>
      </c>
      <c r="F25" s="100">
        <f t="shared" si="0"/>
        <v>50905.9</v>
      </c>
      <c r="G25" s="105"/>
      <c r="H25" s="105">
        <v>50905.9</v>
      </c>
    </row>
    <row r="26" spans="2:8" ht="24.95" customHeight="1">
      <c r="B26" s="98" t="s">
        <v>200</v>
      </c>
      <c r="C26" s="98" t="s">
        <v>201</v>
      </c>
      <c r="D26" s="45">
        <v>128002</v>
      </c>
      <c r="E26" s="99" t="s">
        <v>234</v>
      </c>
      <c r="F26" s="100">
        <f t="shared" si="0"/>
        <v>38955.24</v>
      </c>
      <c r="G26" s="105"/>
      <c r="H26" s="105">
        <v>38955.24</v>
      </c>
    </row>
    <row r="27" spans="2:8" ht="24.95" customHeight="1">
      <c r="B27" s="98" t="s">
        <v>200</v>
      </c>
      <c r="C27" s="98" t="s">
        <v>201</v>
      </c>
      <c r="D27" s="45">
        <v>128002</v>
      </c>
      <c r="E27" s="99" t="s">
        <v>235</v>
      </c>
      <c r="F27" s="100">
        <f t="shared" si="0"/>
        <v>120000</v>
      </c>
      <c r="G27" s="105"/>
      <c r="H27" s="105">
        <v>120000</v>
      </c>
    </row>
    <row r="28" spans="2:8" ht="24.95" customHeight="1">
      <c r="B28" s="98" t="s">
        <v>200</v>
      </c>
      <c r="C28" s="98" t="s">
        <v>201</v>
      </c>
      <c r="D28" s="45">
        <v>128002</v>
      </c>
      <c r="E28" s="99" t="s">
        <v>236</v>
      </c>
      <c r="F28" s="100">
        <f t="shared" si="0"/>
        <v>15200</v>
      </c>
      <c r="G28" s="105"/>
      <c r="H28" s="105">
        <v>15200</v>
      </c>
    </row>
    <row r="29" spans="2:8" ht="24.95" customHeight="1">
      <c r="B29" s="107" t="s">
        <v>200</v>
      </c>
      <c r="C29" s="107" t="s">
        <v>201</v>
      </c>
      <c r="D29" s="45">
        <v>128002</v>
      </c>
      <c r="E29" s="99" t="s">
        <v>238</v>
      </c>
      <c r="F29" s="100">
        <f t="shared" si="0"/>
        <v>9858</v>
      </c>
      <c r="G29" s="108">
        <v>9858</v>
      </c>
      <c r="H29" s="114"/>
    </row>
    <row r="30" spans="2:8" ht="24.95" customHeight="1">
      <c r="B30" s="107" t="s">
        <v>200</v>
      </c>
      <c r="C30" s="107" t="s">
        <v>201</v>
      </c>
      <c r="D30" s="45">
        <v>128002</v>
      </c>
      <c r="E30" s="99" t="s">
        <v>239</v>
      </c>
      <c r="F30" s="100">
        <f t="shared" si="0"/>
        <v>258849</v>
      </c>
      <c r="G30" s="108">
        <v>258849</v>
      </c>
      <c r="H30" s="116"/>
    </row>
    <row r="31" spans="2:8" ht="24.95" customHeight="1">
      <c r="B31" s="45">
        <v>210</v>
      </c>
      <c r="C31" s="45">
        <v>11</v>
      </c>
      <c r="D31" s="45">
        <v>128002</v>
      </c>
      <c r="E31" s="99" t="s">
        <v>219</v>
      </c>
      <c r="F31" s="100">
        <f t="shared" si="0"/>
        <v>278149.2</v>
      </c>
      <c r="G31" s="101">
        <v>278149.2</v>
      </c>
      <c r="H31" s="116"/>
    </row>
    <row r="32" spans="2:8" ht="24.95" customHeight="1">
      <c r="B32" s="45">
        <v>210</v>
      </c>
      <c r="C32" s="45">
        <v>11</v>
      </c>
      <c r="D32" s="45">
        <v>128002</v>
      </c>
      <c r="E32" s="99" t="s">
        <v>220</v>
      </c>
      <c r="F32" s="100">
        <f t="shared" si="0"/>
        <v>40829.879999999997</v>
      </c>
      <c r="G32" s="101">
        <v>40829.879999999997</v>
      </c>
      <c r="H32" s="116"/>
    </row>
    <row r="33" spans="2:8" ht="24.95" customHeight="1">
      <c r="B33" s="98" t="s">
        <v>206</v>
      </c>
      <c r="C33" s="98" t="s">
        <v>198</v>
      </c>
      <c r="D33" s="45">
        <v>128002</v>
      </c>
      <c r="E33" s="99" t="s">
        <v>222</v>
      </c>
      <c r="F33" s="100">
        <f t="shared" si="0"/>
        <v>483696</v>
      </c>
      <c r="G33" s="101">
        <v>483696</v>
      </c>
      <c r="H33" s="116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workbookViewId="0">
      <pane ySplit="5" topLeftCell="A6" activePane="bottomLeft" state="frozen"/>
      <selection pane="bottomLeft" activeCell="G14" sqref="G14"/>
    </sheetView>
  </sheetViews>
  <sheetFormatPr defaultRowHeight="13.5"/>
  <cols>
    <col min="1" max="1" width="1.5" style="6" customWidth="1"/>
    <col min="2" max="4" width="6.625" style="6" customWidth="1"/>
    <col min="5" max="5" width="14.125" style="6" customWidth="1"/>
    <col min="6" max="6" width="25.25" style="6" customWidth="1"/>
    <col min="7" max="7" width="58.375" style="6" customWidth="1"/>
    <col min="8" max="8" width="25.375" style="127" customWidth="1"/>
    <col min="9" max="9" width="1.5" style="6" customWidth="1"/>
    <col min="10" max="12" width="9.75" style="6" customWidth="1"/>
    <col min="13" max="16384" width="9" style="6"/>
  </cols>
  <sheetData>
    <row r="1" spans="1:9" ht="24.95" customHeight="1">
      <c r="A1" s="7"/>
      <c r="B1" s="1"/>
      <c r="C1" s="13"/>
      <c r="D1" s="13"/>
      <c r="E1" s="13"/>
      <c r="F1" s="13"/>
      <c r="G1" s="13"/>
      <c r="H1" s="126" t="s">
        <v>140</v>
      </c>
      <c r="I1" s="13"/>
    </row>
    <row r="2" spans="1:9" ht="22.9" customHeight="1">
      <c r="A2" s="7"/>
      <c r="B2" s="140" t="s">
        <v>141</v>
      </c>
      <c r="C2" s="140"/>
      <c r="D2" s="140"/>
      <c r="E2" s="140"/>
      <c r="F2" s="140"/>
      <c r="G2" s="140"/>
      <c r="H2" s="140"/>
      <c r="I2" s="13" t="s">
        <v>2</v>
      </c>
    </row>
    <row r="3" spans="1:9" ht="19.5" customHeight="1">
      <c r="A3" s="11"/>
      <c r="B3" s="139" t="s">
        <v>215</v>
      </c>
      <c r="C3" s="139"/>
      <c r="D3" s="139"/>
      <c r="E3" s="139"/>
      <c r="F3" s="139"/>
      <c r="G3" s="139"/>
      <c r="H3" s="23" t="s">
        <v>5</v>
      </c>
      <c r="I3" s="24"/>
    </row>
    <row r="4" spans="1:9" ht="24.4" customHeight="1">
      <c r="A4" s="15"/>
      <c r="B4" s="133" t="s">
        <v>69</v>
      </c>
      <c r="C4" s="133"/>
      <c r="D4" s="133"/>
      <c r="E4" s="133" t="s">
        <v>70</v>
      </c>
      <c r="F4" s="133" t="s">
        <v>128</v>
      </c>
      <c r="G4" s="133" t="s">
        <v>142</v>
      </c>
      <c r="H4" s="133" t="s">
        <v>143</v>
      </c>
      <c r="I4" s="25"/>
    </row>
    <row r="5" spans="1:9" ht="24.4" customHeight="1">
      <c r="A5" s="15"/>
      <c r="B5" s="14" t="s">
        <v>72</v>
      </c>
      <c r="C5" s="14" t="s">
        <v>73</v>
      </c>
      <c r="D5" s="14" t="s">
        <v>74</v>
      </c>
      <c r="E5" s="133"/>
      <c r="F5" s="133"/>
      <c r="G5" s="133"/>
      <c r="H5" s="133"/>
      <c r="I5" s="26"/>
    </row>
    <row r="6" spans="1:9" ht="22.9" customHeight="1">
      <c r="A6" s="16"/>
      <c r="B6" s="14"/>
      <c r="C6" s="14"/>
      <c r="D6" s="14"/>
      <c r="E6" s="14"/>
      <c r="F6" s="14"/>
      <c r="G6" s="14" t="s">
        <v>75</v>
      </c>
      <c r="H6" s="110">
        <v>550000</v>
      </c>
      <c r="I6" s="27"/>
    </row>
    <row r="7" spans="1:9" ht="22.9" customHeight="1">
      <c r="A7" s="16"/>
      <c r="B7" s="89">
        <v>210</v>
      </c>
      <c r="C7" s="89" t="s">
        <v>201</v>
      </c>
      <c r="D7" s="89" t="s">
        <v>203</v>
      </c>
      <c r="E7" s="19">
        <v>128002</v>
      </c>
      <c r="F7" s="117" t="s">
        <v>228</v>
      </c>
      <c r="G7" s="19" t="s">
        <v>240</v>
      </c>
      <c r="H7" s="125">
        <v>70000</v>
      </c>
      <c r="I7" s="27"/>
    </row>
    <row r="8" spans="1:9" ht="22.9" customHeight="1">
      <c r="A8" s="16"/>
      <c r="B8" s="89">
        <v>210</v>
      </c>
      <c r="C8" s="89" t="s">
        <v>201</v>
      </c>
      <c r="D8" s="89" t="s">
        <v>203</v>
      </c>
      <c r="E8" s="19">
        <v>128002</v>
      </c>
      <c r="F8" s="117" t="s">
        <v>230</v>
      </c>
      <c r="G8" s="19" t="s">
        <v>240</v>
      </c>
      <c r="H8" s="125">
        <v>376000</v>
      </c>
      <c r="I8" s="27"/>
    </row>
    <row r="9" spans="1:9" ht="22.9" customHeight="1">
      <c r="A9" s="16"/>
      <c r="B9" s="89">
        <v>210</v>
      </c>
      <c r="C9" s="89" t="s">
        <v>201</v>
      </c>
      <c r="D9" s="89" t="s">
        <v>203</v>
      </c>
      <c r="E9" s="19">
        <v>128002</v>
      </c>
      <c r="F9" s="117" t="s">
        <v>231</v>
      </c>
      <c r="G9" s="19" t="s">
        <v>240</v>
      </c>
      <c r="H9" s="125">
        <v>12000</v>
      </c>
      <c r="I9" s="27"/>
    </row>
    <row r="10" spans="1:9" ht="22.9" customHeight="1">
      <c r="A10" s="16"/>
      <c r="B10" s="89">
        <v>210</v>
      </c>
      <c r="C10" s="89" t="s">
        <v>201</v>
      </c>
      <c r="D10" s="89" t="s">
        <v>203</v>
      </c>
      <c r="E10" s="19">
        <v>128002</v>
      </c>
      <c r="F10" s="117" t="s">
        <v>236</v>
      </c>
      <c r="G10" s="19" t="s">
        <v>240</v>
      </c>
      <c r="H10" s="125">
        <v>92000</v>
      </c>
      <c r="I10" s="27"/>
    </row>
    <row r="11" spans="1:9" ht="22.9" customHeight="1">
      <c r="A11" s="16"/>
      <c r="B11" s="19"/>
      <c r="C11" s="19"/>
      <c r="D11" s="19"/>
      <c r="E11" s="19"/>
      <c r="F11" s="19"/>
      <c r="G11" s="19"/>
      <c r="H11" s="118"/>
      <c r="I11" s="27"/>
    </row>
    <row r="12" spans="1:9" ht="22.9" customHeight="1">
      <c r="A12" s="16"/>
      <c r="B12" s="19"/>
      <c r="C12" s="19"/>
      <c r="D12" s="19"/>
      <c r="E12" s="19"/>
      <c r="F12" s="19"/>
      <c r="G12" s="19"/>
      <c r="H12" s="118"/>
      <c r="I12" s="27"/>
    </row>
    <row r="13" spans="1:9" ht="22.9" customHeight="1">
      <c r="A13" s="16"/>
      <c r="B13" s="19"/>
      <c r="C13" s="19"/>
      <c r="D13" s="19"/>
      <c r="E13" s="19"/>
      <c r="F13" s="19"/>
      <c r="G13" s="19"/>
      <c r="H13" s="118"/>
      <c r="I13" s="27"/>
    </row>
    <row r="14" spans="1:9" ht="22.9" customHeight="1">
      <c r="A14" s="16"/>
      <c r="B14" s="14"/>
      <c r="C14" s="14"/>
      <c r="D14" s="14"/>
      <c r="E14" s="14"/>
      <c r="F14" s="14"/>
      <c r="G14" s="14"/>
      <c r="H14" s="110"/>
      <c r="I14" s="27"/>
    </row>
    <row r="15" spans="1:9" ht="22.9" customHeight="1">
      <c r="A15" s="16"/>
      <c r="B15" s="14"/>
      <c r="C15" s="14"/>
      <c r="D15" s="14"/>
      <c r="E15" s="14"/>
      <c r="F15" s="14"/>
      <c r="G15" s="14"/>
      <c r="H15" s="110"/>
      <c r="I15" s="27"/>
    </row>
    <row r="16" spans="1:9" ht="22.9" customHeight="1">
      <c r="A16" s="16"/>
      <c r="B16" s="14"/>
      <c r="C16" s="14"/>
      <c r="D16" s="14"/>
      <c r="E16" s="14"/>
      <c r="F16" s="14"/>
      <c r="G16" s="14"/>
      <c r="H16" s="110"/>
      <c r="I16" s="27"/>
    </row>
    <row r="17" spans="1:9" ht="22.9" customHeight="1">
      <c r="A17" s="16"/>
      <c r="B17" s="14"/>
      <c r="C17" s="14"/>
      <c r="D17" s="14"/>
      <c r="E17" s="14"/>
      <c r="F17" s="14"/>
      <c r="G17" s="14"/>
      <c r="H17" s="110"/>
      <c r="I17" s="27"/>
    </row>
    <row r="18" spans="1:9" ht="27" customHeight="1"/>
    <row r="19" spans="1:9" ht="27" customHeight="1"/>
    <row r="20" spans="1:9" ht="27" customHeight="1"/>
    <row r="21" spans="1:9" ht="27" customHeight="1"/>
    <row r="22" spans="1:9" ht="27" customHeight="1"/>
    <row r="23" spans="1:9" ht="27" customHeight="1"/>
    <row r="24" spans="1:9" ht="27" customHeight="1"/>
    <row r="25" spans="1:9" ht="27" customHeight="1"/>
    <row r="26" spans="1:9" ht="27" customHeight="1"/>
    <row r="27" spans="1:9" ht="27" customHeight="1"/>
    <row r="28" spans="1:9" ht="27" customHeight="1"/>
    <row r="29" spans="1:9" ht="27" customHeight="1"/>
    <row r="30" spans="1:9" ht="27" customHeight="1"/>
    <row r="31" spans="1:9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scale="9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workbookViewId="0">
      <pane ySplit="6" topLeftCell="A7" activePane="bottomLeft" state="frozen"/>
      <selection pane="bottomLeft" activeCell="H8" sqref="H8:I8"/>
    </sheetView>
  </sheetViews>
  <sheetFormatPr defaultColWidth="10" defaultRowHeight="13.5"/>
  <cols>
    <col min="1" max="1" width="1.5" style="6" customWidth="1"/>
    <col min="2" max="2" width="9.625" style="6" customWidth="1"/>
    <col min="3" max="3" width="30.625" style="6" customWidth="1"/>
    <col min="4" max="9" width="21.625" style="6" customWidth="1"/>
    <col min="10" max="10" width="1.5" style="6" customWidth="1"/>
    <col min="11" max="11" width="9.75" style="6" customWidth="1"/>
    <col min="12" max="16384" width="10" style="6"/>
  </cols>
  <sheetData>
    <row r="1" spans="1:10" ht="24.95" customHeight="1">
      <c r="A1" s="7"/>
      <c r="B1" s="7"/>
      <c r="C1" s="7"/>
      <c r="D1" s="1"/>
      <c r="E1" s="10"/>
      <c r="F1" s="10"/>
      <c r="G1" s="10"/>
      <c r="H1" s="10"/>
      <c r="I1" s="22" t="s">
        <v>144</v>
      </c>
      <c r="J1" s="13"/>
    </row>
    <row r="2" spans="1:10" ht="22.9" customHeight="1">
      <c r="A2" s="7"/>
      <c r="B2" s="136" t="s">
        <v>145</v>
      </c>
      <c r="C2" s="137"/>
      <c r="D2" s="137"/>
      <c r="E2" s="137"/>
      <c r="F2" s="137"/>
      <c r="G2" s="137"/>
      <c r="H2" s="137"/>
      <c r="I2" s="138"/>
      <c r="J2" s="13" t="s">
        <v>2</v>
      </c>
    </row>
    <row r="3" spans="1:10" ht="19.5" customHeight="1">
      <c r="A3" s="11"/>
      <c r="B3" s="139" t="s">
        <v>215</v>
      </c>
      <c r="C3" s="139"/>
      <c r="F3" s="23"/>
      <c r="G3" s="23"/>
      <c r="H3" s="23"/>
      <c r="I3" s="23" t="s">
        <v>5</v>
      </c>
      <c r="J3" s="24"/>
    </row>
    <row r="4" spans="1:10" ht="24.4" customHeight="1">
      <c r="A4" s="13"/>
      <c r="B4" s="133" t="s">
        <v>76</v>
      </c>
      <c r="C4" s="133" t="s">
        <v>71</v>
      </c>
      <c r="D4" s="133" t="s">
        <v>146</v>
      </c>
      <c r="E4" s="133"/>
      <c r="F4" s="133"/>
      <c r="G4" s="133"/>
      <c r="H4" s="133"/>
      <c r="I4" s="133"/>
      <c r="J4" s="25"/>
    </row>
    <row r="5" spans="1:10" ht="24.4" customHeight="1">
      <c r="A5" s="15"/>
      <c r="B5" s="133"/>
      <c r="C5" s="133"/>
      <c r="D5" s="133" t="s">
        <v>58</v>
      </c>
      <c r="E5" s="135" t="s">
        <v>147</v>
      </c>
      <c r="F5" s="133" t="s">
        <v>148</v>
      </c>
      <c r="G5" s="133"/>
      <c r="H5" s="133"/>
      <c r="I5" s="133" t="s">
        <v>149</v>
      </c>
      <c r="J5" s="25"/>
    </row>
    <row r="6" spans="1:10" ht="24.4" customHeight="1">
      <c r="A6" s="15"/>
      <c r="B6" s="133"/>
      <c r="C6" s="133"/>
      <c r="D6" s="133"/>
      <c r="E6" s="135"/>
      <c r="F6" s="14" t="s">
        <v>133</v>
      </c>
      <c r="G6" s="14" t="s">
        <v>150</v>
      </c>
      <c r="H6" s="14" t="s">
        <v>151</v>
      </c>
      <c r="I6" s="133"/>
      <c r="J6" s="26"/>
    </row>
    <row r="7" spans="1:10" ht="27" customHeight="1">
      <c r="A7" s="16"/>
      <c r="B7" s="14"/>
      <c r="C7" s="14" t="s">
        <v>75</v>
      </c>
      <c r="D7" s="17"/>
      <c r="E7" s="17"/>
      <c r="F7" s="17"/>
      <c r="G7" s="17"/>
      <c r="H7" s="17"/>
      <c r="I7" s="17"/>
      <c r="J7" s="27"/>
    </row>
    <row r="8" spans="1:10" ht="27" customHeight="1">
      <c r="A8" s="16"/>
      <c r="B8" s="18">
        <v>128002</v>
      </c>
      <c r="C8" s="18" t="s">
        <v>174</v>
      </c>
      <c r="D8" s="118">
        <v>126140</v>
      </c>
      <c r="E8" s="118">
        <v>0</v>
      </c>
      <c r="F8" s="118">
        <v>126140</v>
      </c>
      <c r="G8" s="118">
        <v>0</v>
      </c>
      <c r="H8" s="118">
        <v>120000</v>
      </c>
      <c r="I8" s="118">
        <v>6140</v>
      </c>
      <c r="J8" s="27"/>
    </row>
    <row r="9" spans="1:10" ht="27" customHeight="1">
      <c r="A9" s="16"/>
      <c r="B9" s="18"/>
      <c r="C9" s="18"/>
      <c r="D9" s="118"/>
      <c r="E9" s="118"/>
      <c r="F9" s="118"/>
      <c r="G9" s="118"/>
      <c r="H9" s="118"/>
      <c r="I9" s="118"/>
      <c r="J9" s="27"/>
    </row>
    <row r="10" spans="1:10" ht="27" customHeight="1">
      <c r="A10" s="16"/>
      <c r="B10" s="30"/>
      <c r="C10" s="30"/>
      <c r="D10" s="118"/>
      <c r="E10" s="118"/>
      <c r="F10" s="118"/>
      <c r="G10" s="118"/>
      <c r="H10" s="118"/>
      <c r="I10" s="118"/>
      <c r="J10" s="27"/>
    </row>
    <row r="11" spans="1:10" ht="27" customHeight="1">
      <c r="A11" s="16"/>
      <c r="B11" s="30"/>
      <c r="C11" s="30"/>
      <c r="D11" s="17"/>
      <c r="E11" s="17"/>
      <c r="F11" s="17"/>
      <c r="G11" s="17"/>
      <c r="H11" s="17"/>
      <c r="I11" s="17"/>
      <c r="J11" s="27"/>
    </row>
    <row r="12" spans="1:10" ht="27" customHeight="1">
      <c r="A12" s="16"/>
      <c r="B12" s="30"/>
      <c r="C12" s="30"/>
      <c r="D12" s="17"/>
      <c r="E12" s="17"/>
      <c r="F12" s="17"/>
      <c r="G12" s="17"/>
      <c r="H12" s="17"/>
      <c r="I12" s="17"/>
      <c r="J12" s="27"/>
    </row>
    <row r="13" spans="1:10" ht="27" customHeight="1">
      <c r="A13" s="16"/>
      <c r="B13" s="30"/>
      <c r="C13" s="30"/>
      <c r="D13" s="17"/>
      <c r="E13" s="17"/>
      <c r="F13" s="17"/>
      <c r="G13" s="17"/>
      <c r="H13" s="17"/>
      <c r="I13" s="17"/>
      <c r="J13" s="27"/>
    </row>
    <row r="14" spans="1:10" ht="27" customHeight="1">
      <c r="A14" s="16"/>
      <c r="B14" s="30"/>
      <c r="C14" s="30"/>
      <c r="D14" s="17"/>
      <c r="E14" s="17"/>
      <c r="F14" s="17"/>
      <c r="G14" s="17"/>
      <c r="H14" s="17"/>
      <c r="I14" s="17"/>
      <c r="J14" s="27"/>
    </row>
    <row r="15" spans="1:10" ht="27" customHeight="1">
      <c r="A15" s="16"/>
      <c r="B15" s="30"/>
      <c r="C15" s="30"/>
      <c r="D15" s="17"/>
      <c r="E15" s="17"/>
      <c r="F15" s="17"/>
      <c r="G15" s="17"/>
      <c r="H15" s="17"/>
      <c r="I15" s="17"/>
      <c r="J15" s="27"/>
    </row>
    <row r="16" spans="1:10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workbookViewId="0">
      <pane ySplit="6" topLeftCell="A7" activePane="bottomLeft" state="frozen"/>
      <selection pane="bottomLeft" activeCell="E8" sqref="E8:F8"/>
    </sheetView>
  </sheetViews>
  <sheetFormatPr defaultColWidth="10" defaultRowHeight="13.5"/>
  <cols>
    <col min="1" max="1" width="1.5" style="6" customWidth="1"/>
    <col min="2" max="4" width="6.125" style="6" customWidth="1"/>
    <col min="5" max="5" width="15.125" style="6" customWidth="1"/>
    <col min="6" max="6" width="50" style="6" customWidth="1"/>
    <col min="7" max="9" width="18.375" style="6" customWidth="1"/>
    <col min="10" max="10" width="1.5" style="6" customWidth="1"/>
    <col min="11" max="13" width="9.75" style="6" customWidth="1"/>
    <col min="14" max="16384" width="10" style="6"/>
  </cols>
  <sheetData>
    <row r="1" spans="1:10" ht="24.95" customHeight="1">
      <c r="A1" s="7"/>
      <c r="B1" s="1"/>
      <c r="C1" s="1"/>
      <c r="D1" s="1"/>
      <c r="E1" s="8"/>
      <c r="F1" s="9"/>
      <c r="G1" s="10"/>
      <c r="H1" s="10"/>
      <c r="I1" s="22" t="s">
        <v>152</v>
      </c>
      <c r="J1" s="13"/>
    </row>
    <row r="2" spans="1:10" ht="22.9" customHeight="1">
      <c r="A2" s="7"/>
      <c r="B2" s="140" t="s">
        <v>153</v>
      </c>
      <c r="C2" s="140"/>
      <c r="D2" s="140"/>
      <c r="E2" s="140"/>
      <c r="F2" s="140"/>
      <c r="G2" s="140"/>
      <c r="H2" s="140"/>
      <c r="I2" s="140"/>
      <c r="J2" s="13" t="s">
        <v>2</v>
      </c>
    </row>
    <row r="3" spans="1:10" ht="19.5" customHeight="1">
      <c r="A3" s="11"/>
      <c r="B3" s="139" t="s">
        <v>215</v>
      </c>
      <c r="C3" s="139"/>
      <c r="D3" s="139"/>
      <c r="E3" s="139"/>
      <c r="F3" s="139"/>
      <c r="G3" s="11"/>
      <c r="H3" s="11"/>
      <c r="I3" s="23" t="s">
        <v>5</v>
      </c>
      <c r="J3" s="24"/>
    </row>
    <row r="4" spans="1:10" ht="24.4" customHeight="1">
      <c r="A4" s="13"/>
      <c r="B4" s="133" t="s">
        <v>8</v>
      </c>
      <c r="C4" s="133"/>
      <c r="D4" s="133"/>
      <c r="E4" s="133"/>
      <c r="F4" s="133"/>
      <c r="G4" s="133" t="s">
        <v>154</v>
      </c>
      <c r="H4" s="133"/>
      <c r="I4" s="133"/>
      <c r="J4" s="25"/>
    </row>
    <row r="5" spans="1:10" ht="24.4" customHeight="1">
      <c r="A5" s="15"/>
      <c r="B5" s="133" t="s">
        <v>69</v>
      </c>
      <c r="C5" s="133"/>
      <c r="D5" s="133"/>
      <c r="E5" s="133" t="s">
        <v>70</v>
      </c>
      <c r="F5" s="133" t="s">
        <v>128</v>
      </c>
      <c r="G5" s="133" t="s">
        <v>58</v>
      </c>
      <c r="H5" s="133" t="s">
        <v>79</v>
      </c>
      <c r="I5" s="133" t="s">
        <v>80</v>
      </c>
      <c r="J5" s="25"/>
    </row>
    <row r="6" spans="1:10" ht="24.4" customHeight="1">
      <c r="A6" s="15"/>
      <c r="B6" s="14" t="s">
        <v>72</v>
      </c>
      <c r="C6" s="14" t="s">
        <v>73</v>
      </c>
      <c r="D6" s="14" t="s">
        <v>74</v>
      </c>
      <c r="E6" s="133"/>
      <c r="F6" s="133"/>
      <c r="G6" s="133"/>
      <c r="H6" s="133"/>
      <c r="I6" s="133"/>
      <c r="J6" s="26"/>
    </row>
    <row r="7" spans="1:10" ht="27" customHeight="1">
      <c r="A7" s="16"/>
      <c r="B7" s="14"/>
      <c r="C7" s="14"/>
      <c r="D7" s="14"/>
      <c r="E7" s="14"/>
      <c r="F7" s="14" t="s">
        <v>75</v>
      </c>
      <c r="G7" s="17"/>
      <c r="H7" s="17"/>
      <c r="I7" s="17"/>
      <c r="J7" s="27"/>
    </row>
    <row r="8" spans="1:10" ht="27" customHeight="1">
      <c r="A8" s="16"/>
      <c r="B8" s="14"/>
      <c r="C8" s="14"/>
      <c r="D8" s="14"/>
      <c r="E8" s="18">
        <v>128002</v>
      </c>
      <c r="F8" s="18" t="s">
        <v>173</v>
      </c>
      <c r="G8" s="17"/>
      <c r="H8" s="17"/>
      <c r="I8" s="17"/>
      <c r="J8" s="27"/>
    </row>
    <row r="9" spans="1:10" ht="27" customHeight="1">
      <c r="A9" s="16"/>
      <c r="B9" s="14"/>
      <c r="C9" s="14"/>
      <c r="D9" s="14"/>
      <c r="E9" s="14"/>
      <c r="F9" s="14"/>
      <c r="G9" s="17"/>
      <c r="H9" s="17"/>
      <c r="I9" s="17"/>
      <c r="J9" s="27"/>
    </row>
    <row r="10" spans="1:10" ht="27" customHeight="1">
      <c r="A10" s="16"/>
      <c r="B10" s="14"/>
      <c r="C10" s="14"/>
      <c r="D10" s="14"/>
      <c r="E10" s="14"/>
      <c r="F10" s="14"/>
      <c r="G10" s="17"/>
      <c r="H10" s="17"/>
      <c r="I10" s="17"/>
      <c r="J10" s="27"/>
    </row>
    <row r="11" spans="1:10" ht="27" customHeight="1">
      <c r="A11" s="16"/>
      <c r="B11" s="14"/>
      <c r="C11" s="14"/>
      <c r="D11" s="14"/>
      <c r="E11" s="14"/>
      <c r="F11" s="14"/>
      <c r="G11" s="17"/>
      <c r="H11" s="17"/>
      <c r="I11" s="17"/>
      <c r="J11" s="27"/>
    </row>
    <row r="12" spans="1:10" ht="27" customHeight="1">
      <c r="A12" s="16"/>
      <c r="B12" s="14"/>
      <c r="C12" s="14"/>
      <c r="D12" s="14"/>
      <c r="E12" s="14"/>
      <c r="F12" s="14"/>
      <c r="G12" s="17"/>
      <c r="H12" s="17"/>
      <c r="I12" s="17"/>
      <c r="J12" s="27"/>
    </row>
    <row r="13" spans="1:10" ht="27" customHeight="1">
      <c r="A13" s="16"/>
      <c r="B13" s="14"/>
      <c r="C13" s="14"/>
      <c r="D13" s="14"/>
      <c r="E13" s="14"/>
      <c r="F13" s="14"/>
      <c r="G13" s="17"/>
      <c r="H13" s="17"/>
      <c r="I13" s="17"/>
      <c r="J13" s="27"/>
    </row>
    <row r="14" spans="1:10" ht="27" customHeight="1">
      <c r="A14" s="16"/>
      <c r="B14" s="14"/>
      <c r="C14" s="14"/>
      <c r="D14" s="14"/>
      <c r="E14" s="14"/>
      <c r="F14" s="14"/>
      <c r="G14" s="17"/>
      <c r="H14" s="17"/>
      <c r="I14" s="17"/>
      <c r="J14" s="27"/>
    </row>
    <row r="15" spans="1:10" ht="27" customHeight="1">
      <c r="A15" s="15"/>
      <c r="B15" s="18"/>
      <c r="C15" s="18"/>
      <c r="D15" s="18"/>
      <c r="E15" s="18"/>
      <c r="F15" s="18" t="s">
        <v>22</v>
      </c>
      <c r="G15" s="31"/>
      <c r="H15" s="31"/>
      <c r="I15" s="31"/>
      <c r="J15" s="26"/>
    </row>
    <row r="16" spans="1:10" ht="27" customHeight="1">
      <c r="A16" s="20"/>
      <c r="B16" s="21"/>
      <c r="C16" s="21"/>
      <c r="D16" s="21"/>
      <c r="E16" s="21"/>
      <c r="F16" s="20"/>
      <c r="G16" s="20"/>
      <c r="H16" s="20"/>
      <c r="I16" s="20"/>
      <c r="J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workbookViewId="0">
      <pane ySplit="6" topLeftCell="A7" activePane="bottomLeft" state="frozen"/>
      <selection pane="bottomLeft" activeCell="B8" sqref="B8:C8"/>
    </sheetView>
  </sheetViews>
  <sheetFormatPr defaultColWidth="10" defaultRowHeight="13.5"/>
  <cols>
    <col min="1" max="1" width="1.5" style="6" customWidth="1"/>
    <col min="2" max="2" width="17.75" style="6" customWidth="1"/>
    <col min="3" max="3" width="29.875" style="6" customWidth="1"/>
    <col min="4" max="9" width="19.875" style="6" customWidth="1"/>
    <col min="10" max="10" width="1.5" style="6" customWidth="1"/>
    <col min="11" max="11" width="9.75" style="6" customWidth="1"/>
    <col min="12" max="16384" width="10" style="6"/>
  </cols>
  <sheetData>
    <row r="1" spans="1:10" ht="24.95" customHeight="1">
      <c r="A1" s="7"/>
      <c r="B1" s="7"/>
      <c r="C1" s="7"/>
      <c r="D1" s="1"/>
      <c r="E1" s="10"/>
      <c r="F1" s="10"/>
      <c r="G1" s="10"/>
      <c r="H1" s="10"/>
      <c r="I1" s="22" t="s">
        <v>155</v>
      </c>
      <c r="J1" s="13"/>
    </row>
    <row r="2" spans="1:10" ht="22.9" customHeight="1">
      <c r="A2" s="7"/>
      <c r="B2" s="136" t="s">
        <v>156</v>
      </c>
      <c r="C2" s="137"/>
      <c r="D2" s="137"/>
      <c r="E2" s="137"/>
      <c r="F2" s="137"/>
      <c r="G2" s="137"/>
      <c r="H2" s="137"/>
      <c r="I2" s="138"/>
      <c r="J2" s="13" t="s">
        <v>2</v>
      </c>
    </row>
    <row r="3" spans="1:10" ht="19.5" customHeight="1">
      <c r="A3" s="11"/>
      <c r="B3" s="139" t="s">
        <v>215</v>
      </c>
      <c r="C3" s="139"/>
      <c r="F3" s="23"/>
      <c r="G3" s="23"/>
      <c r="H3" s="23"/>
      <c r="I3" s="23" t="s">
        <v>5</v>
      </c>
      <c r="J3" s="24"/>
    </row>
    <row r="4" spans="1:10" ht="24.4" customHeight="1">
      <c r="A4" s="13"/>
      <c r="B4" s="133" t="s">
        <v>76</v>
      </c>
      <c r="C4" s="133" t="s">
        <v>71</v>
      </c>
      <c r="D4" s="133" t="s">
        <v>146</v>
      </c>
      <c r="E4" s="133"/>
      <c r="F4" s="133"/>
      <c r="G4" s="133"/>
      <c r="H4" s="133"/>
      <c r="I4" s="133"/>
      <c r="J4" s="25"/>
    </row>
    <row r="5" spans="1:10" ht="24.4" customHeight="1">
      <c r="A5" s="15"/>
      <c r="B5" s="133"/>
      <c r="C5" s="133"/>
      <c r="D5" s="133" t="s">
        <v>58</v>
      </c>
      <c r="E5" s="135" t="s">
        <v>147</v>
      </c>
      <c r="F5" s="133" t="s">
        <v>148</v>
      </c>
      <c r="G5" s="133"/>
      <c r="H5" s="133"/>
      <c r="I5" s="133" t="s">
        <v>149</v>
      </c>
      <c r="J5" s="25"/>
    </row>
    <row r="6" spans="1:10" ht="24.4" customHeight="1">
      <c r="A6" s="15"/>
      <c r="B6" s="133"/>
      <c r="C6" s="133"/>
      <c r="D6" s="133"/>
      <c r="E6" s="135"/>
      <c r="F6" s="14" t="s">
        <v>133</v>
      </c>
      <c r="G6" s="14" t="s">
        <v>150</v>
      </c>
      <c r="H6" s="14" t="s">
        <v>151</v>
      </c>
      <c r="I6" s="133"/>
      <c r="J6" s="26"/>
    </row>
    <row r="7" spans="1:10" ht="27" customHeight="1">
      <c r="A7" s="16"/>
      <c r="B7" s="14"/>
      <c r="C7" s="14" t="s">
        <v>75</v>
      </c>
      <c r="D7" s="17"/>
      <c r="E7" s="17"/>
      <c r="F7" s="17"/>
      <c r="G7" s="17"/>
      <c r="H7" s="17"/>
      <c r="I7" s="17"/>
      <c r="J7" s="27"/>
    </row>
    <row r="8" spans="1:10" ht="27" customHeight="1">
      <c r="A8" s="16"/>
      <c r="B8" s="18">
        <v>128002</v>
      </c>
      <c r="C8" s="18" t="s">
        <v>173</v>
      </c>
      <c r="D8" s="17"/>
      <c r="E8" s="17"/>
      <c r="F8" s="17"/>
      <c r="G8" s="17"/>
      <c r="H8" s="17"/>
      <c r="I8" s="17"/>
      <c r="J8" s="27"/>
    </row>
    <row r="9" spans="1:10" ht="27" customHeight="1">
      <c r="A9" s="16"/>
      <c r="B9" s="30"/>
      <c r="C9" s="30"/>
      <c r="D9" s="17"/>
      <c r="E9" s="17"/>
      <c r="F9" s="17"/>
      <c r="G9" s="17"/>
      <c r="H9" s="17"/>
      <c r="I9" s="17"/>
      <c r="J9" s="27"/>
    </row>
    <row r="10" spans="1:10" ht="27" customHeight="1">
      <c r="A10" s="16"/>
      <c r="B10" s="30"/>
      <c r="C10" s="30"/>
      <c r="D10" s="17"/>
      <c r="E10" s="17"/>
      <c r="F10" s="17"/>
      <c r="G10" s="17"/>
      <c r="H10" s="17"/>
      <c r="I10" s="17"/>
      <c r="J10" s="27"/>
    </row>
    <row r="11" spans="1:10" ht="27" customHeight="1">
      <c r="A11" s="16"/>
      <c r="B11" s="30"/>
      <c r="C11" s="30"/>
      <c r="D11" s="17"/>
      <c r="E11" s="17"/>
      <c r="F11" s="17"/>
      <c r="G11" s="17"/>
      <c r="H11" s="17"/>
      <c r="I11" s="17"/>
      <c r="J11" s="27"/>
    </row>
    <row r="12" spans="1:10" ht="27" customHeight="1">
      <c r="A12" s="16"/>
      <c r="B12" s="30"/>
      <c r="C12" s="30"/>
      <c r="D12" s="17"/>
      <c r="E12" s="17"/>
      <c r="F12" s="17"/>
      <c r="G12" s="17"/>
      <c r="H12" s="17"/>
      <c r="I12" s="17"/>
      <c r="J12" s="27"/>
    </row>
    <row r="13" spans="1:10" ht="27" customHeight="1">
      <c r="A13" s="16"/>
      <c r="B13" s="30"/>
      <c r="C13" s="30"/>
      <c r="D13" s="17"/>
      <c r="E13" s="17"/>
      <c r="F13" s="17"/>
      <c r="G13" s="17"/>
      <c r="H13" s="17"/>
      <c r="I13" s="17"/>
      <c r="J13" s="27"/>
    </row>
    <row r="14" spans="1:10" ht="27" customHeight="1">
      <c r="A14" s="16"/>
      <c r="B14" s="30"/>
      <c r="C14" s="30"/>
      <c r="D14" s="17"/>
      <c r="E14" s="17"/>
      <c r="F14" s="17"/>
      <c r="G14" s="17"/>
      <c r="H14" s="17"/>
      <c r="I14" s="17"/>
      <c r="J14" s="27"/>
    </row>
    <row r="15" spans="1:10" ht="27" customHeight="1">
      <c r="A15" s="16"/>
      <c r="B15" s="30"/>
      <c r="C15" s="30"/>
      <c r="D15" s="17"/>
      <c r="E15" s="17"/>
      <c r="F15" s="17"/>
      <c r="G15" s="17"/>
      <c r="H15" s="17"/>
      <c r="I15" s="17"/>
      <c r="J15" s="27"/>
    </row>
    <row r="16" spans="1:10" ht="27" customHeight="1">
      <c r="A16" s="20"/>
      <c r="B16" s="20"/>
      <c r="C16" s="20"/>
      <c r="D16" s="20"/>
      <c r="E16" s="20"/>
      <c r="F16" s="20"/>
      <c r="G16" s="20"/>
      <c r="H16" s="20"/>
      <c r="I16" s="20"/>
      <c r="J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C30"/>
  <sheetViews>
    <sheetView workbookViewId="0">
      <pane ySplit="6" topLeftCell="A7" activePane="bottomLeft" state="frozen"/>
      <selection pane="bottomLeft" activeCell="F13" sqref="F13"/>
    </sheetView>
  </sheetViews>
  <sheetFormatPr defaultColWidth="10" defaultRowHeight="13.5"/>
  <cols>
    <col min="1" max="1" width="1.5" style="6" customWidth="1"/>
    <col min="2" max="4" width="6.125" style="6" customWidth="1"/>
    <col min="5" max="5" width="19.25" style="6" customWidth="1"/>
    <col min="6" max="6" width="50" style="6" customWidth="1"/>
    <col min="7" max="9" width="18.5" style="6" customWidth="1"/>
    <col min="10" max="10" width="1.5" style="6" customWidth="1"/>
    <col min="11" max="13" width="9.75" style="6" customWidth="1"/>
    <col min="14" max="16383" width="10" style="6"/>
  </cols>
  <sheetData>
    <row r="1" spans="1:10" ht="24.95" customHeight="1">
      <c r="A1" s="7"/>
      <c r="B1" s="1"/>
      <c r="C1" s="1"/>
      <c r="D1" s="1"/>
      <c r="E1" s="8"/>
      <c r="F1" s="9"/>
      <c r="G1" s="10"/>
      <c r="H1" s="10"/>
      <c r="I1" s="22" t="s">
        <v>157</v>
      </c>
      <c r="J1" s="13"/>
    </row>
    <row r="2" spans="1:10" ht="22.9" customHeight="1">
      <c r="A2" s="7"/>
      <c r="B2" s="140" t="s">
        <v>158</v>
      </c>
      <c r="C2" s="140"/>
      <c r="D2" s="140"/>
      <c r="E2" s="140"/>
      <c r="F2" s="140"/>
      <c r="G2" s="140"/>
      <c r="H2" s="140"/>
      <c r="I2" s="140"/>
      <c r="J2" s="13" t="s">
        <v>2</v>
      </c>
    </row>
    <row r="3" spans="1:10" ht="19.5" customHeight="1">
      <c r="A3" s="11"/>
      <c r="B3" s="139" t="s">
        <v>215</v>
      </c>
      <c r="C3" s="139"/>
      <c r="D3" s="139"/>
      <c r="E3" s="139"/>
      <c r="F3" s="139"/>
      <c r="G3" s="11"/>
      <c r="H3" s="11"/>
      <c r="I3" s="23" t="s">
        <v>5</v>
      </c>
      <c r="J3" s="24"/>
    </row>
    <row r="4" spans="1:10" ht="24.4" customHeight="1">
      <c r="A4" s="13"/>
      <c r="B4" s="133" t="s">
        <v>8</v>
      </c>
      <c r="C4" s="133"/>
      <c r="D4" s="133"/>
      <c r="E4" s="133"/>
      <c r="F4" s="133"/>
      <c r="G4" s="133" t="s">
        <v>159</v>
      </c>
      <c r="H4" s="133"/>
      <c r="I4" s="133"/>
      <c r="J4" s="25"/>
    </row>
    <row r="5" spans="1:10" ht="24.4" customHeight="1">
      <c r="A5" s="15"/>
      <c r="B5" s="133" t="s">
        <v>69</v>
      </c>
      <c r="C5" s="133"/>
      <c r="D5" s="133"/>
      <c r="E5" s="133" t="s">
        <v>70</v>
      </c>
      <c r="F5" s="133" t="s">
        <v>128</v>
      </c>
      <c r="G5" s="133" t="s">
        <v>58</v>
      </c>
      <c r="H5" s="133" t="s">
        <v>79</v>
      </c>
      <c r="I5" s="133" t="s">
        <v>80</v>
      </c>
      <c r="J5" s="25"/>
    </row>
    <row r="6" spans="1:10" ht="24.4" customHeight="1">
      <c r="A6" s="15"/>
      <c r="B6" s="14" t="s">
        <v>72</v>
      </c>
      <c r="C6" s="14" t="s">
        <v>73</v>
      </c>
      <c r="D6" s="14" t="s">
        <v>74</v>
      </c>
      <c r="E6" s="133"/>
      <c r="F6" s="133"/>
      <c r="G6" s="133"/>
      <c r="H6" s="133"/>
      <c r="I6" s="133"/>
      <c r="J6" s="26"/>
    </row>
    <row r="7" spans="1:10" ht="27" customHeight="1">
      <c r="A7" s="16"/>
      <c r="B7" s="14"/>
      <c r="C7" s="14"/>
      <c r="D7" s="14"/>
      <c r="E7" s="14"/>
      <c r="F7" s="14" t="s">
        <v>75</v>
      </c>
      <c r="G7" s="17"/>
      <c r="H7" s="17"/>
      <c r="I7" s="17"/>
      <c r="J7" s="27"/>
    </row>
    <row r="8" spans="1:10" ht="27" customHeight="1">
      <c r="A8" s="16"/>
      <c r="B8" s="14"/>
      <c r="C8" s="14"/>
      <c r="D8" s="14"/>
      <c r="E8" s="18">
        <v>128002</v>
      </c>
      <c r="F8" s="18" t="s">
        <v>173</v>
      </c>
      <c r="G8" s="17"/>
      <c r="H8" s="17"/>
      <c r="I8" s="17"/>
      <c r="J8" s="27"/>
    </row>
    <row r="9" spans="1:10" ht="27" customHeight="1">
      <c r="A9" s="16"/>
      <c r="B9" s="14"/>
      <c r="C9" s="14"/>
      <c r="D9" s="14"/>
      <c r="E9" s="14"/>
      <c r="F9" s="14"/>
      <c r="G9" s="17"/>
      <c r="H9" s="17"/>
      <c r="I9" s="17"/>
      <c r="J9" s="27"/>
    </row>
    <row r="10" spans="1:10" ht="27" customHeight="1">
      <c r="A10" s="16"/>
      <c r="B10" s="14"/>
      <c r="C10" s="14"/>
      <c r="D10" s="14"/>
      <c r="E10" s="14"/>
      <c r="F10" s="14"/>
      <c r="G10" s="17"/>
      <c r="H10" s="17"/>
      <c r="I10" s="17"/>
      <c r="J10" s="27"/>
    </row>
    <row r="11" spans="1:10" ht="27" customHeight="1">
      <c r="A11" s="16"/>
      <c r="B11" s="14"/>
      <c r="C11" s="14"/>
      <c r="D11" s="14"/>
      <c r="E11" s="14"/>
      <c r="F11" s="14"/>
      <c r="G11" s="17"/>
      <c r="H11" s="17"/>
      <c r="I11" s="17"/>
      <c r="J11" s="27"/>
    </row>
    <row r="12" spans="1:10" ht="27" customHeight="1">
      <c r="A12" s="16"/>
      <c r="B12" s="14"/>
      <c r="C12" s="14"/>
      <c r="D12" s="14"/>
      <c r="E12" s="14"/>
      <c r="F12" s="14"/>
      <c r="G12" s="17"/>
      <c r="H12" s="17"/>
      <c r="I12" s="17"/>
      <c r="J12" s="27"/>
    </row>
    <row r="13" spans="1:10" ht="27" customHeight="1">
      <c r="A13" s="16"/>
      <c r="B13" s="14"/>
      <c r="C13" s="14"/>
      <c r="D13" s="14"/>
      <c r="E13" s="14"/>
      <c r="F13" s="14"/>
      <c r="G13" s="17"/>
      <c r="H13" s="17"/>
      <c r="I13" s="17"/>
      <c r="J13" s="27"/>
    </row>
    <row r="14" spans="1:10" ht="27" customHeight="1">
      <c r="A14" s="16"/>
      <c r="B14" s="14"/>
      <c r="C14" s="14"/>
      <c r="D14" s="14"/>
      <c r="E14" s="14"/>
      <c r="F14" s="14"/>
      <c r="G14" s="17"/>
      <c r="H14" s="17"/>
      <c r="I14" s="17"/>
      <c r="J14" s="27"/>
    </row>
    <row r="15" spans="1:10" ht="27" customHeight="1">
      <c r="A15" s="16"/>
      <c r="B15" s="14"/>
      <c r="C15" s="14"/>
      <c r="D15" s="14"/>
      <c r="E15" s="14"/>
      <c r="F15" s="14"/>
      <c r="G15" s="17"/>
      <c r="H15" s="17"/>
      <c r="I15" s="17"/>
      <c r="J15" s="27"/>
    </row>
    <row r="16" spans="1:10" ht="27" customHeight="1">
      <c r="A16" s="20"/>
      <c r="B16" s="21"/>
      <c r="C16" s="21"/>
      <c r="D16" s="21"/>
      <c r="E16" s="21"/>
      <c r="F16" s="20"/>
      <c r="G16" s="20"/>
      <c r="H16" s="20"/>
      <c r="I16" s="20"/>
      <c r="J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tabSelected="1" workbookViewId="0">
      <selection activeCell="D15" sqref="D15"/>
    </sheetView>
  </sheetViews>
  <sheetFormatPr defaultColWidth="9" defaultRowHeight="13.5"/>
  <cols>
    <col min="1" max="1" width="13.625" style="2" customWidth="1"/>
    <col min="2" max="3" width="10.5" style="2" customWidth="1"/>
    <col min="4" max="4" width="18.625" style="2" customWidth="1"/>
    <col min="5" max="8" width="10.5" style="2" customWidth="1"/>
    <col min="9" max="9" width="5.875" style="2" customWidth="1"/>
    <col min="11" max="16384" width="9" style="2"/>
  </cols>
  <sheetData>
    <row r="1" spans="1:9" ht="16.5" customHeight="1">
      <c r="A1" s="1"/>
      <c r="I1" s="4" t="s">
        <v>160</v>
      </c>
    </row>
    <row r="2" spans="1:9" ht="29.25" customHeight="1">
      <c r="A2" s="162" t="s">
        <v>241</v>
      </c>
      <c r="B2" s="162"/>
      <c r="C2" s="162"/>
      <c r="D2" s="163"/>
      <c r="E2" s="163"/>
      <c r="F2" s="163"/>
      <c r="G2" s="163"/>
      <c r="H2" s="163"/>
      <c r="I2" s="163"/>
    </row>
    <row r="3" spans="1:9" ht="17.100000000000001" customHeight="1">
      <c r="A3" s="164"/>
      <c r="B3" s="164"/>
      <c r="C3" s="164"/>
      <c r="D3" s="165"/>
      <c r="E3" s="3"/>
      <c r="F3" s="3"/>
      <c r="G3" s="146" t="s">
        <v>5</v>
      </c>
      <c r="H3" s="147"/>
      <c r="I3" s="148"/>
    </row>
    <row r="4" spans="1:9" ht="20.25" customHeight="1">
      <c r="A4" s="166" t="s">
        <v>242</v>
      </c>
      <c r="B4" s="166"/>
      <c r="C4" s="166"/>
      <c r="D4" s="166"/>
      <c r="E4" s="166"/>
      <c r="F4" s="166"/>
      <c r="G4" s="166"/>
      <c r="H4" s="166"/>
      <c r="I4" s="166"/>
    </row>
    <row r="5" spans="1:9" ht="27" customHeight="1">
      <c r="A5" s="131" t="s">
        <v>142</v>
      </c>
      <c r="B5" s="167" t="s">
        <v>278</v>
      </c>
      <c r="C5" s="167"/>
      <c r="D5" s="167"/>
      <c r="E5" s="167"/>
      <c r="F5" s="167"/>
      <c r="G5" s="167"/>
      <c r="H5" s="167"/>
      <c r="I5" s="167"/>
    </row>
    <row r="6" spans="1:9" ht="27" customHeight="1">
      <c r="A6" s="131" t="s">
        <v>161</v>
      </c>
      <c r="B6" s="167" t="s">
        <v>279</v>
      </c>
      <c r="C6" s="167"/>
      <c r="D6" s="167"/>
      <c r="E6" s="167"/>
      <c r="F6" s="167"/>
      <c r="G6" s="167"/>
      <c r="H6" s="167"/>
      <c r="I6" s="167"/>
    </row>
    <row r="7" spans="1:9" ht="27" customHeight="1">
      <c r="A7" s="158" t="s">
        <v>162</v>
      </c>
      <c r="B7" s="159" t="s">
        <v>163</v>
      </c>
      <c r="C7" s="159"/>
      <c r="D7" s="159"/>
      <c r="E7" s="160">
        <v>55</v>
      </c>
      <c r="F7" s="160"/>
      <c r="G7" s="160"/>
      <c r="H7" s="160"/>
      <c r="I7" s="160"/>
    </row>
    <row r="8" spans="1:9" ht="27" customHeight="1">
      <c r="A8" s="158"/>
      <c r="B8" s="159" t="s">
        <v>164</v>
      </c>
      <c r="C8" s="159"/>
      <c r="D8" s="159"/>
      <c r="E8" s="160">
        <v>55</v>
      </c>
      <c r="F8" s="160"/>
      <c r="G8" s="160"/>
      <c r="H8" s="160"/>
      <c r="I8" s="160"/>
    </row>
    <row r="9" spans="1:9" ht="27" customHeight="1">
      <c r="A9" s="158"/>
      <c r="B9" s="159" t="s">
        <v>165</v>
      </c>
      <c r="C9" s="159"/>
      <c r="D9" s="159"/>
      <c r="E9" s="161"/>
      <c r="F9" s="161"/>
      <c r="G9" s="161"/>
      <c r="H9" s="161"/>
      <c r="I9" s="161"/>
    </row>
    <row r="10" spans="1:9" ht="27" customHeight="1">
      <c r="A10" s="158" t="s">
        <v>166</v>
      </c>
      <c r="B10" s="157" t="s">
        <v>243</v>
      </c>
      <c r="C10" s="157"/>
      <c r="D10" s="157"/>
      <c r="E10" s="157"/>
      <c r="F10" s="157"/>
      <c r="G10" s="157"/>
      <c r="H10" s="157"/>
      <c r="I10" s="157"/>
    </row>
    <row r="11" spans="1:9" ht="45.95" customHeight="1">
      <c r="A11" s="158"/>
      <c r="B11" s="157"/>
      <c r="C11" s="157"/>
      <c r="D11" s="157"/>
      <c r="E11" s="157"/>
      <c r="F11" s="157"/>
      <c r="G11" s="157"/>
      <c r="H11" s="157"/>
      <c r="I11" s="157"/>
    </row>
    <row r="12" spans="1:9" ht="27" customHeight="1">
      <c r="A12" s="158" t="s">
        <v>250</v>
      </c>
      <c r="B12" s="129" t="s">
        <v>251</v>
      </c>
      <c r="C12" s="129" t="s">
        <v>252</v>
      </c>
      <c r="D12" s="128" t="s">
        <v>253</v>
      </c>
      <c r="E12" s="158" t="s">
        <v>167</v>
      </c>
      <c r="F12" s="158"/>
      <c r="G12" s="158"/>
      <c r="H12" s="158"/>
      <c r="I12" s="158"/>
    </row>
    <row r="13" spans="1:9" ht="27" customHeight="1">
      <c r="A13" s="158"/>
      <c r="B13" s="158" t="s">
        <v>168</v>
      </c>
      <c r="C13" s="156" t="s">
        <v>254</v>
      </c>
      <c r="D13" s="130" t="s">
        <v>277</v>
      </c>
      <c r="E13" s="155" t="s">
        <v>245</v>
      </c>
      <c r="F13" s="155"/>
      <c r="G13" s="155"/>
      <c r="H13" s="155"/>
      <c r="I13" s="155"/>
    </row>
    <row r="14" spans="1:9" ht="27" customHeight="1">
      <c r="A14" s="158"/>
      <c r="B14" s="158"/>
      <c r="C14" s="156"/>
      <c r="D14" s="130" t="s">
        <v>246</v>
      </c>
      <c r="E14" s="155" t="s">
        <v>247</v>
      </c>
      <c r="F14" s="155"/>
      <c r="G14" s="155"/>
      <c r="H14" s="155"/>
      <c r="I14" s="155"/>
    </row>
    <row r="15" spans="1:9" ht="27" customHeight="1">
      <c r="A15" s="158"/>
      <c r="B15" s="158"/>
      <c r="C15" s="156"/>
      <c r="D15" s="130" t="s">
        <v>248</v>
      </c>
      <c r="E15" s="155" t="s">
        <v>249</v>
      </c>
      <c r="F15" s="155"/>
      <c r="G15" s="155"/>
      <c r="H15" s="155"/>
      <c r="I15" s="155"/>
    </row>
    <row r="16" spans="1:9" ht="27" customHeight="1">
      <c r="A16" s="158"/>
      <c r="B16" s="158"/>
      <c r="C16" s="156" t="s">
        <v>255</v>
      </c>
      <c r="D16" s="130" t="s">
        <v>244</v>
      </c>
      <c r="E16" s="155" t="s">
        <v>256</v>
      </c>
      <c r="F16" s="155"/>
      <c r="G16" s="155"/>
      <c r="H16" s="155"/>
      <c r="I16" s="155"/>
    </row>
    <row r="17" spans="1:9" ht="48.75" customHeight="1">
      <c r="A17" s="158"/>
      <c r="B17" s="158"/>
      <c r="C17" s="156"/>
      <c r="D17" s="130" t="s">
        <v>246</v>
      </c>
      <c r="E17" s="155" t="s">
        <v>257</v>
      </c>
      <c r="F17" s="155"/>
      <c r="G17" s="155"/>
      <c r="H17" s="155"/>
      <c r="I17" s="155"/>
    </row>
    <row r="18" spans="1:9" ht="27" customHeight="1">
      <c r="A18" s="158"/>
      <c r="B18" s="158"/>
      <c r="C18" s="156"/>
      <c r="D18" s="130" t="s">
        <v>248</v>
      </c>
      <c r="E18" s="155" t="s">
        <v>258</v>
      </c>
      <c r="F18" s="155"/>
      <c r="G18" s="155"/>
      <c r="H18" s="155"/>
      <c r="I18" s="155"/>
    </row>
    <row r="19" spans="1:9" ht="33.75" customHeight="1">
      <c r="A19" s="158"/>
      <c r="B19" s="158"/>
      <c r="C19" s="79" t="s">
        <v>259</v>
      </c>
      <c r="D19" s="130" t="s">
        <v>260</v>
      </c>
      <c r="E19" s="155" t="s">
        <v>261</v>
      </c>
      <c r="F19" s="155"/>
      <c r="G19" s="155"/>
      <c r="H19" s="155"/>
      <c r="I19" s="155"/>
    </row>
    <row r="20" spans="1:9" ht="27" customHeight="1">
      <c r="A20" s="158"/>
      <c r="B20" s="158"/>
      <c r="C20" s="156" t="s">
        <v>169</v>
      </c>
      <c r="D20" s="130" t="s">
        <v>262</v>
      </c>
      <c r="E20" s="155" t="s">
        <v>263</v>
      </c>
      <c r="F20" s="155"/>
      <c r="G20" s="155"/>
      <c r="H20" s="155"/>
      <c r="I20" s="155"/>
    </row>
    <row r="21" spans="1:9" ht="66.75" customHeight="1">
      <c r="A21" s="158"/>
      <c r="B21" s="158"/>
      <c r="C21" s="156"/>
      <c r="D21" s="130" t="s">
        <v>264</v>
      </c>
      <c r="E21" s="155" t="s">
        <v>265</v>
      </c>
      <c r="F21" s="155"/>
      <c r="G21" s="155"/>
      <c r="H21" s="155"/>
      <c r="I21" s="155"/>
    </row>
    <row r="22" spans="1:9" ht="27" customHeight="1">
      <c r="A22" s="158"/>
      <c r="B22" s="158"/>
      <c r="C22" s="156"/>
      <c r="D22" s="130" t="s">
        <v>266</v>
      </c>
      <c r="E22" s="155" t="s">
        <v>267</v>
      </c>
      <c r="F22" s="155"/>
      <c r="G22" s="155"/>
      <c r="H22" s="155"/>
      <c r="I22" s="155"/>
    </row>
    <row r="23" spans="1:9" ht="52.5" customHeight="1">
      <c r="A23" s="158"/>
      <c r="B23" s="158" t="s">
        <v>280</v>
      </c>
      <c r="C23" s="79" t="s">
        <v>170</v>
      </c>
      <c r="D23" s="130" t="s">
        <v>268</v>
      </c>
      <c r="E23" s="155" t="s">
        <v>269</v>
      </c>
      <c r="F23" s="155"/>
      <c r="G23" s="155"/>
      <c r="H23" s="155"/>
      <c r="I23" s="155"/>
    </row>
    <row r="24" spans="1:9" ht="39.75" customHeight="1">
      <c r="A24" s="158"/>
      <c r="B24" s="158"/>
      <c r="C24" s="79" t="s">
        <v>171</v>
      </c>
      <c r="D24" s="130" t="s">
        <v>270</v>
      </c>
      <c r="E24" s="155" t="s">
        <v>271</v>
      </c>
      <c r="F24" s="155"/>
      <c r="G24" s="155"/>
      <c r="H24" s="155"/>
      <c r="I24" s="155"/>
    </row>
    <row r="25" spans="1:9" ht="28.5" customHeight="1">
      <c r="A25" s="158"/>
      <c r="B25" s="158" t="s">
        <v>272</v>
      </c>
      <c r="C25" s="156" t="s">
        <v>273</v>
      </c>
      <c r="D25" s="130" t="s">
        <v>274</v>
      </c>
      <c r="E25" s="155" t="s">
        <v>275</v>
      </c>
      <c r="F25" s="155"/>
      <c r="G25" s="155"/>
      <c r="H25" s="155"/>
      <c r="I25" s="155"/>
    </row>
    <row r="26" spans="1:9" ht="30" customHeight="1">
      <c r="A26" s="158"/>
      <c r="B26" s="158"/>
      <c r="C26" s="156"/>
      <c r="D26" s="130" t="s">
        <v>276</v>
      </c>
      <c r="E26" s="155" t="s">
        <v>275</v>
      </c>
      <c r="F26" s="155"/>
      <c r="G26" s="155"/>
      <c r="H26" s="155"/>
      <c r="I26" s="155"/>
    </row>
  </sheetData>
  <mergeCells count="38">
    <mergeCell ref="A2:I2"/>
    <mergeCell ref="A3:D3"/>
    <mergeCell ref="A4:I4"/>
    <mergeCell ref="B5:I5"/>
    <mergeCell ref="B6:I6"/>
    <mergeCell ref="G3:I3"/>
    <mergeCell ref="A7:A9"/>
    <mergeCell ref="A10:A11"/>
    <mergeCell ref="E15:I15"/>
    <mergeCell ref="E13:I13"/>
    <mergeCell ref="E14:I14"/>
    <mergeCell ref="E12:I12"/>
    <mergeCell ref="B7:D7"/>
    <mergeCell ref="E7:I7"/>
    <mergeCell ref="B8:D8"/>
    <mergeCell ref="E8:I8"/>
    <mergeCell ref="B9:D9"/>
    <mergeCell ref="E9:I9"/>
    <mergeCell ref="C13:C15"/>
    <mergeCell ref="B10:I11"/>
    <mergeCell ref="A12:A26"/>
    <mergeCell ref="B13:B22"/>
    <mergeCell ref="C16:C18"/>
    <mergeCell ref="C20:C22"/>
    <mergeCell ref="B23:B24"/>
    <mergeCell ref="B25:B26"/>
    <mergeCell ref="C25:C26"/>
    <mergeCell ref="E21:I21"/>
    <mergeCell ref="E22:I22"/>
    <mergeCell ref="E23:I23"/>
    <mergeCell ref="E24:I24"/>
    <mergeCell ref="E25:I25"/>
    <mergeCell ref="E16:I16"/>
    <mergeCell ref="E17:I17"/>
    <mergeCell ref="E18:I18"/>
    <mergeCell ref="E19:I19"/>
    <mergeCell ref="E20:I20"/>
    <mergeCell ref="E26:I26"/>
  </mergeCells>
  <phoneticPr fontId="6" type="noConversion"/>
  <printOptions horizontalCentered="1"/>
  <pageMargins left="0.59055118110236227" right="0.59055118110236227" top="1.3779527559055118" bottom="0.98425196850393704" header="0" footer="0"/>
  <pageSetup paperSize="9" scale="8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李明</cp:lastModifiedBy>
  <cp:lastPrinted>2023-03-06T03:01:08Z</cp:lastPrinted>
  <dcterms:created xsi:type="dcterms:W3CDTF">2022-03-04T11:29:00Z</dcterms:created>
  <dcterms:modified xsi:type="dcterms:W3CDTF">2023-03-06T09:10:37Z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3BE0697830984BC793FECFD15C2A2F0F</vt:lpwstr>
  </property>
</Properties>
</file>