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11</definedName>
    <definedName name="_xlnm.Print_Area" localSheetId="3">11</definedName>
    <definedName name="_xlnm.Print_Area" localSheetId="4">0</definedName>
    <definedName name="_xlnm.Print_Area" localSheetId="5">10</definedName>
    <definedName name="_xlnm.Print_Area" localSheetId="6">11</definedName>
    <definedName name="_xlnm.Print_Area" localSheetId="7">20</definedName>
    <definedName name="_xlnm.Print_Area" localSheetId="8">4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<sst xmlns="http://schemas.openxmlformats.org/spreadsheetml/2006/main" count="669" uniqueCount="324">
  <si>
    <t>攀枝花市仁和区医疗保障局</t>
  </si>
  <si>
    <t>2020年部门预算</t>
  </si>
  <si>
    <t>日期：2020年  1  月  1  日</t>
  </si>
  <si>
    <t>表1</t>
  </si>
  <si>
    <t>部门预算收支总表</t>
  </si>
  <si>
    <t>填报单位：攀枝花市仁和区医疗保障局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</si>
  <si>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</si>
  <si>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</si>
  <si>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</si>
  <si>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</si>
  <si>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</si>
  <si>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</si>
  <si>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</si>
  <si>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</si>
  <si>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</si>
  <si>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</si>
  <si>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</si>
  <si>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</si>
  <si>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</si>
  <si>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</si>
  <si>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</si>
  <si>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</si>
  <si>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</si>
  <si>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</si>
  <si>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</si>
  <si>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</si>
  <si>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</si>
  <si>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</si>
  <si>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</si>
  <si>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</si>
  <si>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</si>
  <si>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</si>
  <si>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</si>
  <si>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</si>
  <si>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</si>
  <si>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</si>
  <si>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</si>
  <si>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</si>
  <si>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</si>
  <si>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</si>
  <si>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</si>
  <si>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</si>
  <si>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</si>
  <si>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</si>
  <si>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</si>
  <si>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</si>
  <si>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</si>
  <si>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</si>
  <si>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</si>
  <si>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</si>
  <si>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</si>
  <si>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</si>
  <si>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</si>
  <si>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</si>
  <si>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</si>
  <si>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</si>
  <si>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</si>
  <si>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</si>
  <si>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</si>
  <si>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</si>
  <si>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</si>
  <si>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</si>
  <si>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</si>
  <si>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</si>
  <si>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</si>
  <si>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</si>
  <si>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</si>
  <si>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</si>
  <si>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</si>
  <si>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</si>
  <si>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</si>
  <si>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</si>
  <si>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</si>
  <si>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</si>
  <si>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</si>
  <si>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</si>
  <si>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</si>
  <si>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</si>
  <si>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</si>
  <si>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</si>
  <si>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</si>
  <si>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</si>
  <si>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</si>
  <si>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13</t>
  </si>
  <si>
    <t>01</t>
  </si>
  <si>
    <t>城乡医疗救助</t>
  </si>
  <si>
    <t>11</t>
  </si>
  <si>
    <t>02</t>
  </si>
  <si>
    <t>事业单位医疗</t>
  </si>
  <si>
    <t>15</t>
  </si>
  <si>
    <t>50</t>
  </si>
  <si>
    <t>事业运行（医疗）</t>
  </si>
  <si>
    <t>行政运行（医疗）</t>
  </si>
  <si>
    <t>行政单位医疗</t>
  </si>
  <si>
    <t>一般行政管理事务（医疗）</t>
  </si>
  <si>
    <t>03</t>
  </si>
  <si>
    <t>公务员医疗补助</t>
  </si>
  <si>
    <t>221</t>
  </si>
  <si>
    <t>住房公积金</t>
  </si>
  <si>
    <t>99</t>
  </si>
  <si>
    <t>其他医疗保障管理事务支出</t>
  </si>
  <si>
    <t>04</t>
  </si>
  <si>
    <t>信息化建设</t>
  </si>
  <si>
    <t>208</t>
  </si>
  <si>
    <t>05</t>
  </si>
  <si>
    <t>机关事业单位基本养老保险缴费支出</t>
  </si>
  <si>
    <t>行政单位离退休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</si>
  <si>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</si>
  <si>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</si>
  <si>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</si>
  <si>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</si>
  <si>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</si>
  <si>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</si>
  <si>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</si>
  <si>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</si>
  <si>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</si>
  <si>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</si>
  <si>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</si>
  <si>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</si>
  <si>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</si>
  <si>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</si>
  <si>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</si>
  <si>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</si>
  <si>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</si>
  <si>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</si>
  <si>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</si>
  <si>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</si>
  <si>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</si>
  <si>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</si>
  <si>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</si>
  <si>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</si>
  <si>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</si>
  <si>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</si>
  <si>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</si>
  <si>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</si>
  <si>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</si>
  <si>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</si>
  <si>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</si>
  <si>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</si>
  <si>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</si>
  <si>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</si>
  <si>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</si>
  <si>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</si>
  <si>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</si>
  <si>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</si>
  <si>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</si>
  <si>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</si>
  <si>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</si>
  <si>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</si>
  <si>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</si>
  <si>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</si>
  <si>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</si>
  <si>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</si>
  <si>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</si>
  <si>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</si>
  <si>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</si>
  <si>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</si>
  <si>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</si>
  <si>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</si>
  <si>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</si>
  <si>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</si>
  <si>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</si>
  <si>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</si>
  <si>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</si>
  <si>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</si>
  <si>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</si>
  <si>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</si>
  <si>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</si>
  <si>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</si>
  <si>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</si>
  <si>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</si>
  <si>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</si>
  <si>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</si>
  <si>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</si>
  <si>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06</t>
  </si>
  <si>
    <t>公务接待费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</si>
  <si>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</si>
  <si>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</si>
  <si>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</si>
  <si>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</si>
  <si>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</si>
  <si>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</si>
  <si>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</si>
  <si>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</si>
  <si>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</si>
  <si>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</si>
  <si>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</si>
  <si>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</si>
  <si>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</si>
  <si>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</si>
  <si>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</si>
  <si>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</si>
  <si>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</si>
  <si>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</si>
  <si>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</si>
  <si>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</si>
  <si>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</si>
  <si>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</si>
  <si>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</si>
  <si>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</si>
  <si>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</si>
  <si>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</si>
  <si>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</si>
  <si>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</si>
  <si>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</si>
  <si>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</si>
  <si>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</si>
  <si>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</si>
  <si>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</si>
  <si>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</si>
  <si>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</si>
  <si>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</si>
  <si>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</si>
  <si>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</si>
  <si>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</si>
  <si>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</si>
  <si>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</si>
  <si>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</si>
  <si>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</si>
  <si>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</si>
  <si>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</si>
  <si>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</si>
  <si>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</si>
  <si>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</si>
  <si>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</si>
  <si>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</si>
  <si>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</si>
  <si>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</si>
  <si>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</si>
  <si>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</si>
  <si>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</si>
  <si>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</si>
  <si>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</si>
  <si>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</si>
  <si>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</si>
  <si>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</si>
  <si>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</si>
  <si>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</si>
  <si>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</si>
  <si>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</si>
  <si>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</si>
  <si>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</si>
  <si>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</si>
  <si>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</si>
  <si>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</si>
  <si>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</si>
  <si>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</si>
  <si>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</si>
  <si>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</si>
  <si>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</si>
  <si>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</si>
  <si>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</si>
  <si>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</si>
  <si>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</si>
  <si>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</si>
  <si>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</si>
  <si>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</si>
  <si>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</si>
  <si>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</si>
  <si>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</si>
  <si>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</si>
  <si>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</si>
  <si>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</si>
  <si>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</si>
  <si>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</si>
  <si>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</si>
  <si>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</si>
  <si>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</si>
  <si>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</si>
  <si>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</si>
  <si>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</si>
  <si>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</si>
  <si>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</si>
  <si>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</si>
  <si>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</si>
  <si>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</si>
  <si>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</si>
  <si>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</si>
  <si>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</si>
  <si>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</si>
  <si>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</si>
  <si>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</si>
  <si>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</si>
  <si>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</si>
  <si>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</si>
  <si>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</si>
  <si>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302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</si>
  <si>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</si>
  <si>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</si>
  <si>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</si>
  <si>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</si>
  <si>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</si>
  <si>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</si>
  <si>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</si>
  <si>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</si>
  <si>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城乡医疗救助资金</t>
  </si>
  <si>
    <t>村卫生室使用医保“村医通”金保工程业务专网费用</t>
  </si>
  <si>
    <t>城乡居民基本医疗保险补助</t>
  </si>
  <si>
    <t>建国初期参加革命工作老干部医疗补助费</t>
  </si>
  <si>
    <t>县级以上离休干部、二等乙级革命伤残军人等人员医疗费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</si>
  <si>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</si>
  <si>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</si>
  <si>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</si>
  <si>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</si>
  <si>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</si>
  <si>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</si>
  <si>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</si>
  <si>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</si>
  <si>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</si>
  <si>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123001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</si>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</sst>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51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7"/>
    </row>
    <row r="2" ht="84" customHeight="1">
      <c r="B2" s="138" t="s">
        <v>0</v>
      </c>
    </row>
    <row r="3" ht="159" customHeight="1">
      <c r="B3" s="138" t="s">
        <v>1</v>
      </c>
    </row>
    <row r="4" ht="102" customHeight="1">
      <c r="B4" s="139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300</v>
      </c>
    </row>
    <row r="2" spans="1:8" ht="17.25" customHeight="1">
      <c r="A2" s="18" t="s">
        <v>301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302</v>
      </c>
      <c r="B4" s="11" t="s">
        <v>303</v>
      </c>
      <c r="C4" s="22" t="s">
        <v>304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305</v>
      </c>
      <c r="E5" s="25" t="s">
        <v>306</v>
      </c>
      <c r="F5" s="25"/>
      <c r="G5" s="25"/>
      <c r="H5" s="11" t="s">
        <v>175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307</v>
      </c>
      <c r="G6" s="28" t="s">
        <v>308</v>
      </c>
      <c r="H6" s="26"/>
    </row>
    <row r="7" spans="1:9" ht="19.5" customHeight="1">
      <c r="A7" s="29" t="s">
        <v>309</v>
      </c>
      <c r="B7" s="29" t="s">
        <v>0</v>
      </c>
      <c r="C7" s="30">
        <v>0.495</v>
      </c>
      <c r="D7" s="31">
        <v>0</v>
      </c>
      <c r="E7" s="30">
        <v>0</v>
      </c>
      <c r="F7" s="31">
        <v>0</v>
      </c>
      <c r="G7" s="30">
        <v>0</v>
      </c>
      <c r="H7" s="32">
        <v>0.495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310</v>
      </c>
    </row>
    <row r="2" spans="1:7" ht="21" customHeight="1">
      <c r="A2" s="2" t="s">
        <v>311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312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110</v>
      </c>
      <c r="G5" s="11" t="s">
        <v>111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 t="s">
        <v>313</v>
      </c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314</v>
      </c>
    </row>
    <row r="2" spans="1:8" ht="17.25" customHeight="1">
      <c r="A2" s="18" t="s">
        <v>315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302</v>
      </c>
      <c r="B4" s="21" t="s">
        <v>303</v>
      </c>
      <c r="C4" s="22" t="s">
        <v>316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305</v>
      </c>
      <c r="E5" s="25" t="s">
        <v>306</v>
      </c>
      <c r="F5" s="25"/>
      <c r="G5" s="25"/>
      <c r="H5" s="11" t="s">
        <v>175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307</v>
      </c>
      <c r="G6" s="28" t="s">
        <v>308</v>
      </c>
      <c r="H6" s="26"/>
    </row>
    <row r="7" spans="1:9" ht="19.5" customHeight="1">
      <c r="A7" s="29"/>
      <c r="B7" s="29" t="s">
        <v>313</v>
      </c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F11" sqref="F1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317</v>
      </c>
    </row>
    <row r="2" spans="1:8" ht="21" customHeight="1">
      <c r="A2" s="2" t="s">
        <v>318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319</v>
      </c>
      <c r="B4" s="6"/>
      <c r="C4" s="6"/>
      <c r="D4" s="7"/>
      <c r="E4" s="8"/>
      <c r="F4" s="8" t="s">
        <v>320</v>
      </c>
      <c r="G4" s="8"/>
      <c r="H4" s="8"/>
    </row>
    <row r="5" spans="1:8" ht="24" customHeight="1">
      <c r="A5" s="6" t="s">
        <v>70</v>
      </c>
      <c r="B5" s="6"/>
      <c r="C5" s="9"/>
      <c r="D5" s="10" t="s">
        <v>302</v>
      </c>
      <c r="E5" s="10" t="s">
        <v>321</v>
      </c>
      <c r="F5" s="10" t="s">
        <v>59</v>
      </c>
      <c r="G5" s="10" t="s">
        <v>110</v>
      </c>
      <c r="H5" s="11" t="s">
        <v>111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322</v>
      </c>
      <c r="B7" s="14" t="s">
        <v>322</v>
      </c>
      <c r="C7" s="14" t="s">
        <v>322</v>
      </c>
      <c r="D7" s="15" t="s">
        <v>322</v>
      </c>
      <c r="E7" s="15" t="s">
        <v>322</v>
      </c>
      <c r="F7" s="15" t="s">
        <v>322</v>
      </c>
      <c r="G7" s="15" t="s">
        <v>322</v>
      </c>
      <c r="H7" s="15" t="s">
        <v>322</v>
      </c>
    </row>
    <row r="8" spans="1:8" ht="24" customHeight="1">
      <c r="A8" t="s">
        <v>323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5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2"/>
      <c r="C2" s="92"/>
      <c r="D2" s="92"/>
    </row>
    <row r="3" spans="1:4" ht="12.75" customHeight="1">
      <c r="A3" s="93" t="s">
        <v>5</v>
      </c>
      <c r="D3" s="1" t="s">
        <v>6</v>
      </c>
    </row>
    <row r="4" spans="1:4" ht="17.25" customHeight="1">
      <c r="A4" s="94" t="s">
        <v>7</v>
      </c>
      <c r="B4" s="95"/>
      <c r="C4" s="96" t="s">
        <v>8</v>
      </c>
      <c r="D4" s="47"/>
    </row>
    <row r="5" spans="1:4" ht="17.25" customHeight="1">
      <c r="A5" s="99" t="s">
        <v>9</v>
      </c>
      <c r="B5" s="124" t="s">
        <v>10</v>
      </c>
      <c r="C5" s="124" t="s">
        <v>11</v>
      </c>
      <c r="D5" s="101" t="s">
        <v>10</v>
      </c>
    </row>
    <row r="6" spans="1:4" ht="17.25" customHeight="1">
      <c r="A6" s="125"/>
      <c r="B6" s="126"/>
      <c r="C6" s="116" t="s">
        <v>12</v>
      </c>
      <c r="D6" s="103">
        <v>0</v>
      </c>
    </row>
    <row r="7" spans="1:4" ht="17.25" customHeight="1">
      <c r="A7" s="102" t="s">
        <v>13</v>
      </c>
      <c r="B7" s="103">
        <v>952.48578</v>
      </c>
      <c r="C7" s="107" t="s">
        <v>14</v>
      </c>
      <c r="D7" s="103">
        <v>0</v>
      </c>
    </row>
    <row r="8" spans="1:4" ht="17.25" customHeight="1">
      <c r="A8" s="102" t="s">
        <v>15</v>
      </c>
      <c r="B8" s="30">
        <v>0</v>
      </c>
      <c r="C8" s="107" t="s">
        <v>16</v>
      </c>
      <c r="D8" s="103">
        <v>0</v>
      </c>
    </row>
    <row r="9" spans="1:4" ht="17.25" customHeight="1">
      <c r="A9" s="102" t="s">
        <v>17</v>
      </c>
      <c r="B9" s="110">
        <v>0</v>
      </c>
      <c r="C9" s="107" t="s">
        <v>18</v>
      </c>
      <c r="D9" s="103">
        <v>0</v>
      </c>
    </row>
    <row r="10" spans="1:4" ht="17.25" customHeight="1">
      <c r="A10" s="102" t="s">
        <v>19</v>
      </c>
      <c r="B10" s="103">
        <v>0</v>
      </c>
      <c r="C10" s="107" t="s">
        <v>20</v>
      </c>
      <c r="D10" s="103">
        <v>0</v>
      </c>
    </row>
    <row r="11" spans="1:4" ht="17.25" customHeight="1">
      <c r="A11" s="102" t="s">
        <v>21</v>
      </c>
      <c r="B11" s="103">
        <v>0</v>
      </c>
      <c r="C11" s="107" t="s">
        <v>22</v>
      </c>
      <c r="D11" s="103">
        <v>0</v>
      </c>
    </row>
    <row r="12" spans="1:4" ht="17.25" customHeight="1">
      <c r="A12" s="102" t="s">
        <v>23</v>
      </c>
      <c r="B12" s="30">
        <v>0</v>
      </c>
      <c r="C12" s="107" t="s">
        <v>24</v>
      </c>
      <c r="D12" s="103">
        <v>0</v>
      </c>
    </row>
    <row r="13" spans="1:4" ht="17.25" customHeight="1">
      <c r="A13" s="102"/>
      <c r="B13" s="39"/>
      <c r="C13" s="107" t="s">
        <v>25</v>
      </c>
      <c r="D13" s="103">
        <v>21.070904</v>
      </c>
    </row>
    <row r="14" spans="1:4" ht="17.25" customHeight="1">
      <c r="A14" s="102"/>
      <c r="B14" s="39"/>
      <c r="C14" s="107" t="s">
        <v>26</v>
      </c>
      <c r="D14" s="103">
        <v>0</v>
      </c>
    </row>
    <row r="15" spans="1:4" ht="17.25" customHeight="1">
      <c r="A15" s="102"/>
      <c r="B15" s="39"/>
      <c r="C15" s="102" t="s">
        <v>27</v>
      </c>
      <c r="D15" s="103">
        <v>904.386076</v>
      </c>
    </row>
    <row r="16" spans="1:4" ht="17.25" customHeight="1">
      <c r="A16" s="102"/>
      <c r="B16" s="39"/>
      <c r="C16" s="107" t="s">
        <v>28</v>
      </c>
      <c r="D16" s="103">
        <v>0</v>
      </c>
    </row>
    <row r="17" spans="1:4" ht="17.25" customHeight="1">
      <c r="A17" s="102"/>
      <c r="B17" s="110"/>
      <c r="C17" s="102" t="s">
        <v>29</v>
      </c>
      <c r="D17" s="103">
        <v>0</v>
      </c>
    </row>
    <row r="18" spans="1:4" ht="17.25" customHeight="1">
      <c r="A18" s="102"/>
      <c r="B18" s="103"/>
      <c r="C18" s="102" t="s">
        <v>30</v>
      </c>
      <c r="D18" s="103">
        <v>0</v>
      </c>
    </row>
    <row r="19" spans="1:4" ht="17.25" customHeight="1">
      <c r="A19" s="102"/>
      <c r="B19" s="30"/>
      <c r="C19" s="102" t="s">
        <v>31</v>
      </c>
      <c r="D19" s="103">
        <v>0</v>
      </c>
    </row>
    <row r="20" spans="1:4" ht="17.25" customHeight="1">
      <c r="A20" s="102"/>
      <c r="B20" s="110"/>
      <c r="C20" s="102" t="s">
        <v>32</v>
      </c>
      <c r="D20" s="103">
        <v>0</v>
      </c>
    </row>
    <row r="21" spans="1:4" ht="17.25" customHeight="1">
      <c r="A21" s="102"/>
      <c r="B21" s="103"/>
      <c r="C21" s="102" t="s">
        <v>33</v>
      </c>
      <c r="D21" s="103">
        <v>0</v>
      </c>
    </row>
    <row r="22" spans="1:4" ht="17.25" customHeight="1">
      <c r="A22" s="102"/>
      <c r="B22" s="30"/>
      <c r="C22" s="102" t="s">
        <v>34</v>
      </c>
      <c r="D22" s="103">
        <v>0</v>
      </c>
    </row>
    <row r="23" spans="1:5" ht="17.25" customHeight="1">
      <c r="A23" s="111"/>
      <c r="B23" s="112"/>
      <c r="C23" s="102" t="s">
        <v>35</v>
      </c>
      <c r="D23" s="103">
        <v>0</v>
      </c>
      <c r="E23" s="16"/>
    </row>
    <row r="24" spans="1:4" ht="17.25" customHeight="1">
      <c r="A24" s="111"/>
      <c r="B24" s="105"/>
      <c r="C24" s="102" t="s">
        <v>36</v>
      </c>
      <c r="D24" s="103">
        <v>0</v>
      </c>
    </row>
    <row r="25" spans="1:4" ht="17.25" customHeight="1">
      <c r="A25" s="111"/>
      <c r="B25" s="106"/>
      <c r="C25" s="102" t="s">
        <v>37</v>
      </c>
      <c r="D25" s="103">
        <v>27.0288</v>
      </c>
    </row>
    <row r="26" spans="1:4" ht="17.25" customHeight="1">
      <c r="A26" s="111"/>
      <c r="B26" s="106"/>
      <c r="C26" s="102" t="s">
        <v>38</v>
      </c>
      <c r="D26" s="103">
        <v>0</v>
      </c>
    </row>
    <row r="27" spans="1:4" ht="17.25" customHeight="1">
      <c r="A27" s="111"/>
      <c r="B27" s="106"/>
      <c r="C27" s="102" t="s">
        <v>39</v>
      </c>
      <c r="D27" s="103">
        <v>0</v>
      </c>
    </row>
    <row r="28" spans="1:4" ht="18" customHeight="1">
      <c r="A28" s="111"/>
      <c r="B28" s="106"/>
      <c r="C28" s="102" t="s">
        <v>40</v>
      </c>
      <c r="D28" s="30">
        <v>0</v>
      </c>
    </row>
    <row r="29" spans="1:4" ht="17.25" customHeight="1">
      <c r="A29" s="111"/>
      <c r="B29" s="106"/>
      <c r="C29" s="102" t="s">
        <v>41</v>
      </c>
      <c r="D29" s="110">
        <v>0</v>
      </c>
    </row>
    <row r="30" spans="1:4" ht="17.25" customHeight="1">
      <c r="A30" s="111"/>
      <c r="B30" s="106"/>
      <c r="C30" s="102" t="s">
        <v>42</v>
      </c>
      <c r="D30" s="103">
        <v>0</v>
      </c>
    </row>
    <row r="31" spans="1:4" ht="16.5" customHeight="1">
      <c r="A31" s="111"/>
      <c r="B31" s="106"/>
      <c r="C31" s="102" t="s">
        <v>43</v>
      </c>
      <c r="D31" s="103">
        <v>0</v>
      </c>
    </row>
    <row r="32" spans="1:4" ht="18.75" customHeight="1">
      <c r="A32" s="111"/>
      <c r="B32" s="127"/>
      <c r="C32" s="102" t="s">
        <v>44</v>
      </c>
      <c r="D32" s="30">
        <v>0</v>
      </c>
    </row>
    <row r="33" spans="1:4" ht="16.5" customHeight="1">
      <c r="A33" s="111"/>
      <c r="B33" s="127"/>
      <c r="C33" s="102" t="s">
        <v>45</v>
      </c>
      <c r="D33" s="110">
        <v>0</v>
      </c>
    </row>
    <row r="34" spans="1:4" ht="17.25" customHeight="1">
      <c r="A34" s="111"/>
      <c r="B34" s="127"/>
      <c r="C34" s="102" t="s">
        <v>46</v>
      </c>
      <c r="D34" s="30">
        <v>0</v>
      </c>
    </row>
    <row r="35" spans="1:4" ht="16.5" customHeight="1">
      <c r="A35" s="111"/>
      <c r="B35" s="127"/>
      <c r="C35" s="116"/>
      <c r="D35" s="117"/>
    </row>
    <row r="36" spans="1:4" ht="16.5" customHeight="1">
      <c r="A36" s="118" t="s">
        <v>47</v>
      </c>
      <c r="B36" s="106">
        <f>SUM(B7:B14)</f>
        <v>952.48578</v>
      </c>
      <c r="C36" s="118" t="s">
        <v>48</v>
      </c>
      <c r="D36" s="128">
        <f>SUM(D6:D34)</f>
        <v>952.4857800000001</v>
      </c>
    </row>
    <row r="37" spans="1:4" ht="16.5" customHeight="1">
      <c r="A37" s="129" t="s">
        <v>49</v>
      </c>
      <c r="B37" s="130"/>
      <c r="C37" s="129" t="s">
        <v>50</v>
      </c>
      <c r="D37" s="30"/>
    </row>
    <row r="38" spans="1:4" ht="16.5" customHeight="1">
      <c r="A38" s="131" t="s">
        <v>51</v>
      </c>
      <c r="B38" s="132">
        <v>0</v>
      </c>
      <c r="C38" s="129" t="s">
        <v>52</v>
      </c>
      <c r="D38" s="112"/>
    </row>
    <row r="39" spans="1:4" ht="16.5" customHeight="1">
      <c r="A39" s="129"/>
      <c r="B39" s="133"/>
      <c r="C39" s="129" t="s">
        <v>53</v>
      </c>
      <c r="D39" s="105"/>
    </row>
    <row r="40" spans="1:4" ht="18" customHeight="1">
      <c r="A40" s="129"/>
      <c r="B40" s="133"/>
      <c r="C40" s="129"/>
      <c r="D40" s="105"/>
    </row>
    <row r="41" spans="1:4" ht="16.5" customHeight="1">
      <c r="A41" s="134" t="s">
        <v>54</v>
      </c>
      <c r="B41" s="135">
        <f>SUM(B36:B38)</f>
        <v>952.48578</v>
      </c>
      <c r="C41" s="136" t="s">
        <v>55</v>
      </c>
      <c r="D41" s="135">
        <f>SUM(D36:D39)</f>
        <v>952.4857800000001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2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0"/>
      <c r="C3" s="120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5" t="s">
        <v>79</v>
      </c>
      <c r="B6" s="55" t="s">
        <v>80</v>
      </c>
      <c r="C6" s="55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100</v>
      </c>
      <c r="F7" s="39">
        <v>0</v>
      </c>
      <c r="G7" s="121">
        <v>100</v>
      </c>
      <c r="H7" s="39">
        <v>0</v>
      </c>
      <c r="I7" s="121">
        <v>0</v>
      </c>
      <c r="J7" s="39">
        <v>0</v>
      </c>
      <c r="K7" s="51">
        <v>0</v>
      </c>
      <c r="L7" s="39">
        <v>0</v>
      </c>
      <c r="M7" s="121">
        <v>0</v>
      </c>
      <c r="N7" s="39">
        <v>0</v>
      </c>
      <c r="O7" s="40">
        <v>0</v>
      </c>
      <c r="P7" s="121">
        <v>0</v>
      </c>
      <c r="Q7" s="51">
        <v>0</v>
      </c>
      <c r="R7" s="39">
        <v>0</v>
      </c>
      <c r="S7" s="121">
        <v>0</v>
      </c>
      <c r="T7" s="123">
        <v>0</v>
      </c>
      <c r="U7" s="16"/>
    </row>
    <row r="8" spans="1:20" ht="21.75" customHeight="1">
      <c r="A8" s="29" t="s">
        <v>82</v>
      </c>
      <c r="B8" s="36" t="s">
        <v>86</v>
      </c>
      <c r="C8" s="37" t="s">
        <v>87</v>
      </c>
      <c r="D8" s="38" t="s">
        <v>88</v>
      </c>
      <c r="E8" s="51">
        <v>1.127356</v>
      </c>
      <c r="F8" s="39">
        <v>0</v>
      </c>
      <c r="G8" s="121">
        <v>1.127356</v>
      </c>
      <c r="H8" s="39">
        <v>0</v>
      </c>
      <c r="I8" s="121">
        <v>0</v>
      </c>
      <c r="J8" s="39">
        <v>0</v>
      </c>
      <c r="K8" s="51">
        <v>0</v>
      </c>
      <c r="L8" s="39">
        <v>0</v>
      </c>
      <c r="M8" s="121">
        <v>0</v>
      </c>
      <c r="N8" s="39">
        <v>0</v>
      </c>
      <c r="O8" s="40">
        <v>0</v>
      </c>
      <c r="P8" s="121">
        <v>0</v>
      </c>
      <c r="Q8" s="51">
        <v>0</v>
      </c>
      <c r="R8" s="39">
        <v>0</v>
      </c>
      <c r="S8" s="121">
        <v>0</v>
      </c>
      <c r="T8" s="123">
        <v>0</v>
      </c>
    </row>
    <row r="9" spans="1:20" ht="21.75" customHeight="1">
      <c r="A9" s="29" t="s">
        <v>82</v>
      </c>
      <c r="B9" s="36" t="s">
        <v>89</v>
      </c>
      <c r="C9" s="37" t="s">
        <v>90</v>
      </c>
      <c r="D9" s="38" t="s">
        <v>91</v>
      </c>
      <c r="E9" s="51">
        <v>2.219286</v>
      </c>
      <c r="F9" s="39">
        <v>0</v>
      </c>
      <c r="G9" s="121">
        <v>2.219286</v>
      </c>
      <c r="H9" s="39">
        <v>0</v>
      </c>
      <c r="I9" s="121">
        <v>0</v>
      </c>
      <c r="J9" s="39">
        <v>0</v>
      </c>
      <c r="K9" s="51">
        <v>0</v>
      </c>
      <c r="L9" s="39">
        <v>0</v>
      </c>
      <c r="M9" s="121">
        <v>0</v>
      </c>
      <c r="N9" s="39">
        <v>0</v>
      </c>
      <c r="O9" s="40">
        <v>0</v>
      </c>
      <c r="P9" s="121">
        <v>0</v>
      </c>
      <c r="Q9" s="51">
        <v>0</v>
      </c>
      <c r="R9" s="39">
        <v>0</v>
      </c>
      <c r="S9" s="121">
        <v>0</v>
      </c>
      <c r="T9" s="123">
        <v>0</v>
      </c>
    </row>
    <row r="10" spans="1:20" ht="21.75" customHeight="1">
      <c r="A10" s="29" t="s">
        <v>82</v>
      </c>
      <c r="B10" s="36" t="s">
        <v>89</v>
      </c>
      <c r="C10" s="37" t="s">
        <v>84</v>
      </c>
      <c r="D10" s="38" t="s">
        <v>92</v>
      </c>
      <c r="E10" s="51">
        <v>163.451998</v>
      </c>
      <c r="F10" s="39">
        <v>0</v>
      </c>
      <c r="G10" s="121">
        <v>163.451998</v>
      </c>
      <c r="H10" s="39">
        <v>0</v>
      </c>
      <c r="I10" s="121">
        <v>0</v>
      </c>
      <c r="J10" s="39">
        <v>0</v>
      </c>
      <c r="K10" s="51">
        <v>0</v>
      </c>
      <c r="L10" s="39">
        <v>0</v>
      </c>
      <c r="M10" s="121">
        <v>0</v>
      </c>
      <c r="N10" s="39">
        <v>0</v>
      </c>
      <c r="O10" s="40">
        <v>0</v>
      </c>
      <c r="P10" s="121">
        <v>0</v>
      </c>
      <c r="Q10" s="51">
        <v>0</v>
      </c>
      <c r="R10" s="39">
        <v>0</v>
      </c>
      <c r="S10" s="121">
        <v>0</v>
      </c>
      <c r="T10" s="123">
        <v>0</v>
      </c>
    </row>
    <row r="11" spans="1:20" ht="21.75" customHeight="1">
      <c r="A11" s="29" t="s">
        <v>82</v>
      </c>
      <c r="B11" s="36" t="s">
        <v>86</v>
      </c>
      <c r="C11" s="37" t="s">
        <v>84</v>
      </c>
      <c r="D11" s="38" t="s">
        <v>93</v>
      </c>
      <c r="E11" s="51">
        <v>8.654656</v>
      </c>
      <c r="F11" s="39">
        <v>0</v>
      </c>
      <c r="G11" s="121">
        <v>8.654656</v>
      </c>
      <c r="H11" s="39">
        <v>0</v>
      </c>
      <c r="I11" s="121">
        <v>0</v>
      </c>
      <c r="J11" s="39">
        <v>0</v>
      </c>
      <c r="K11" s="51">
        <v>0</v>
      </c>
      <c r="L11" s="39">
        <v>0</v>
      </c>
      <c r="M11" s="121">
        <v>0</v>
      </c>
      <c r="N11" s="39">
        <v>0</v>
      </c>
      <c r="O11" s="40">
        <v>0</v>
      </c>
      <c r="P11" s="121">
        <v>0</v>
      </c>
      <c r="Q11" s="51">
        <v>0</v>
      </c>
      <c r="R11" s="39">
        <v>0</v>
      </c>
      <c r="S11" s="121">
        <v>0</v>
      </c>
      <c r="T11" s="123">
        <v>0</v>
      </c>
    </row>
    <row r="12" spans="1:20" ht="21.75" customHeight="1">
      <c r="A12" s="29" t="s">
        <v>82</v>
      </c>
      <c r="B12" s="36" t="s">
        <v>89</v>
      </c>
      <c r="C12" s="37" t="s">
        <v>87</v>
      </c>
      <c r="D12" s="38" t="s">
        <v>94</v>
      </c>
      <c r="E12" s="51">
        <v>15.03118</v>
      </c>
      <c r="F12" s="39">
        <v>0</v>
      </c>
      <c r="G12" s="121">
        <v>15.03118</v>
      </c>
      <c r="H12" s="39">
        <v>0</v>
      </c>
      <c r="I12" s="121">
        <v>0</v>
      </c>
      <c r="J12" s="39">
        <v>0</v>
      </c>
      <c r="K12" s="51">
        <v>0</v>
      </c>
      <c r="L12" s="39">
        <v>0</v>
      </c>
      <c r="M12" s="121">
        <v>0</v>
      </c>
      <c r="N12" s="39">
        <v>0</v>
      </c>
      <c r="O12" s="40">
        <v>0</v>
      </c>
      <c r="P12" s="121">
        <v>0</v>
      </c>
      <c r="Q12" s="51">
        <v>0</v>
      </c>
      <c r="R12" s="39">
        <v>0</v>
      </c>
      <c r="S12" s="121">
        <v>0</v>
      </c>
      <c r="T12" s="123">
        <v>0</v>
      </c>
    </row>
    <row r="13" spans="1:20" ht="21.75" customHeight="1">
      <c r="A13" s="29" t="s">
        <v>82</v>
      </c>
      <c r="B13" s="36" t="s">
        <v>86</v>
      </c>
      <c r="C13" s="37" t="s">
        <v>95</v>
      </c>
      <c r="D13" s="38" t="s">
        <v>96</v>
      </c>
      <c r="E13" s="51">
        <v>1.2816</v>
      </c>
      <c r="F13" s="39">
        <v>0</v>
      </c>
      <c r="G13" s="121">
        <v>1.2816</v>
      </c>
      <c r="H13" s="39">
        <v>0</v>
      </c>
      <c r="I13" s="121">
        <v>0</v>
      </c>
      <c r="J13" s="39">
        <v>0</v>
      </c>
      <c r="K13" s="51">
        <v>0</v>
      </c>
      <c r="L13" s="39">
        <v>0</v>
      </c>
      <c r="M13" s="121">
        <v>0</v>
      </c>
      <c r="N13" s="39">
        <v>0</v>
      </c>
      <c r="O13" s="40">
        <v>0</v>
      </c>
      <c r="P13" s="121">
        <v>0</v>
      </c>
      <c r="Q13" s="51">
        <v>0</v>
      </c>
      <c r="R13" s="39">
        <v>0</v>
      </c>
      <c r="S13" s="121">
        <v>0</v>
      </c>
      <c r="T13" s="123">
        <v>0</v>
      </c>
    </row>
    <row r="14" spans="1:20" ht="21.75" customHeight="1">
      <c r="A14" s="29" t="s">
        <v>97</v>
      </c>
      <c r="B14" s="36" t="s">
        <v>87</v>
      </c>
      <c r="C14" s="37" t="s">
        <v>84</v>
      </c>
      <c r="D14" s="38" t="s">
        <v>98</v>
      </c>
      <c r="E14" s="51">
        <v>27.0288</v>
      </c>
      <c r="F14" s="39">
        <v>0</v>
      </c>
      <c r="G14" s="121">
        <v>27.0288</v>
      </c>
      <c r="H14" s="39">
        <v>0</v>
      </c>
      <c r="I14" s="121">
        <v>0</v>
      </c>
      <c r="J14" s="39">
        <v>0</v>
      </c>
      <c r="K14" s="51">
        <v>0</v>
      </c>
      <c r="L14" s="39">
        <v>0</v>
      </c>
      <c r="M14" s="121">
        <v>0</v>
      </c>
      <c r="N14" s="39">
        <v>0</v>
      </c>
      <c r="O14" s="40">
        <v>0</v>
      </c>
      <c r="P14" s="121">
        <v>0</v>
      </c>
      <c r="Q14" s="51">
        <v>0</v>
      </c>
      <c r="R14" s="39">
        <v>0</v>
      </c>
      <c r="S14" s="121">
        <v>0</v>
      </c>
      <c r="T14" s="123">
        <v>0</v>
      </c>
    </row>
    <row r="15" spans="1:20" ht="21.75" customHeight="1">
      <c r="A15" s="29" t="s">
        <v>82</v>
      </c>
      <c r="B15" s="36" t="s">
        <v>89</v>
      </c>
      <c r="C15" s="37" t="s">
        <v>99</v>
      </c>
      <c r="D15" s="38" t="s">
        <v>100</v>
      </c>
      <c r="E15" s="51">
        <v>603.5</v>
      </c>
      <c r="F15" s="39">
        <v>0</v>
      </c>
      <c r="G15" s="121">
        <v>603.5</v>
      </c>
      <c r="H15" s="39">
        <v>0</v>
      </c>
      <c r="I15" s="121">
        <v>0</v>
      </c>
      <c r="J15" s="39">
        <v>0</v>
      </c>
      <c r="K15" s="51">
        <v>0</v>
      </c>
      <c r="L15" s="39">
        <v>0</v>
      </c>
      <c r="M15" s="121">
        <v>0</v>
      </c>
      <c r="N15" s="39">
        <v>0</v>
      </c>
      <c r="O15" s="40">
        <v>0</v>
      </c>
      <c r="P15" s="121">
        <v>0</v>
      </c>
      <c r="Q15" s="51">
        <v>0</v>
      </c>
      <c r="R15" s="39">
        <v>0</v>
      </c>
      <c r="S15" s="121">
        <v>0</v>
      </c>
      <c r="T15" s="123">
        <v>0</v>
      </c>
    </row>
    <row r="16" spans="1:20" ht="21.75" customHeight="1">
      <c r="A16" s="29" t="s">
        <v>82</v>
      </c>
      <c r="B16" s="36" t="s">
        <v>89</v>
      </c>
      <c r="C16" s="37" t="s">
        <v>101</v>
      </c>
      <c r="D16" s="38" t="s">
        <v>102</v>
      </c>
      <c r="E16" s="51">
        <v>9.12</v>
      </c>
      <c r="F16" s="39">
        <v>0</v>
      </c>
      <c r="G16" s="121">
        <v>9.12</v>
      </c>
      <c r="H16" s="39">
        <v>0</v>
      </c>
      <c r="I16" s="121">
        <v>0</v>
      </c>
      <c r="J16" s="39">
        <v>0</v>
      </c>
      <c r="K16" s="51">
        <v>0</v>
      </c>
      <c r="L16" s="39">
        <v>0</v>
      </c>
      <c r="M16" s="121">
        <v>0</v>
      </c>
      <c r="N16" s="39">
        <v>0</v>
      </c>
      <c r="O16" s="40">
        <v>0</v>
      </c>
      <c r="P16" s="121">
        <v>0</v>
      </c>
      <c r="Q16" s="51">
        <v>0</v>
      </c>
      <c r="R16" s="39">
        <v>0</v>
      </c>
      <c r="S16" s="121">
        <v>0</v>
      </c>
      <c r="T16" s="123">
        <v>0</v>
      </c>
    </row>
    <row r="17" spans="1:20" ht="21.75" customHeight="1">
      <c r="A17" s="29" t="s">
        <v>103</v>
      </c>
      <c r="B17" s="36" t="s">
        <v>104</v>
      </c>
      <c r="C17" s="37" t="s">
        <v>104</v>
      </c>
      <c r="D17" s="38" t="s">
        <v>105</v>
      </c>
      <c r="E17" s="51">
        <v>19.423304</v>
      </c>
      <c r="F17" s="39">
        <v>0</v>
      </c>
      <c r="G17" s="121">
        <v>19.423304</v>
      </c>
      <c r="H17" s="39">
        <v>0</v>
      </c>
      <c r="I17" s="121">
        <v>0</v>
      </c>
      <c r="J17" s="39">
        <v>0</v>
      </c>
      <c r="K17" s="51">
        <v>0</v>
      </c>
      <c r="L17" s="39">
        <v>0</v>
      </c>
      <c r="M17" s="121">
        <v>0</v>
      </c>
      <c r="N17" s="39">
        <v>0</v>
      </c>
      <c r="O17" s="40">
        <v>0</v>
      </c>
      <c r="P17" s="121">
        <v>0</v>
      </c>
      <c r="Q17" s="51">
        <v>0</v>
      </c>
      <c r="R17" s="39">
        <v>0</v>
      </c>
      <c r="S17" s="121">
        <v>0</v>
      </c>
      <c r="T17" s="123">
        <v>0</v>
      </c>
    </row>
    <row r="18" spans="1:20" ht="21.75" customHeight="1">
      <c r="A18" s="29" t="s">
        <v>103</v>
      </c>
      <c r="B18" s="36" t="s">
        <v>104</v>
      </c>
      <c r="C18" s="37" t="s">
        <v>84</v>
      </c>
      <c r="D18" s="38" t="s">
        <v>106</v>
      </c>
      <c r="E18" s="51">
        <v>1.6476</v>
      </c>
      <c r="F18" s="39">
        <v>0</v>
      </c>
      <c r="G18" s="121">
        <v>1.6476</v>
      </c>
      <c r="H18" s="39">
        <v>0</v>
      </c>
      <c r="I18" s="121">
        <v>0</v>
      </c>
      <c r="J18" s="39">
        <v>0</v>
      </c>
      <c r="K18" s="51">
        <v>0</v>
      </c>
      <c r="L18" s="39">
        <v>0</v>
      </c>
      <c r="M18" s="121">
        <v>0</v>
      </c>
      <c r="N18" s="39">
        <v>0</v>
      </c>
      <c r="O18" s="40">
        <v>0</v>
      </c>
      <c r="P18" s="121">
        <v>0</v>
      </c>
      <c r="Q18" s="51">
        <v>0</v>
      </c>
      <c r="R18" s="39">
        <v>0</v>
      </c>
      <c r="S18" s="121">
        <v>0</v>
      </c>
      <c r="T18" s="123">
        <v>0</v>
      </c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1" bottom="1" header="0.5" footer="0.5"/>
  <pageSetup fitToHeight="1" fitToWidth="1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107</v>
      </c>
    </row>
    <row r="2" spans="1:9" ht="21" customHeight="1">
      <c r="A2" s="18" t="s">
        <v>108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19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109</v>
      </c>
      <c r="B4" s="8"/>
      <c r="C4" s="8"/>
      <c r="D4" s="47"/>
      <c r="E4" s="11" t="s">
        <v>59</v>
      </c>
      <c r="F4" s="94" t="s">
        <v>110</v>
      </c>
      <c r="G4" s="11" t="s">
        <v>111</v>
      </c>
      <c r="H4" s="11" t="s">
        <v>112</v>
      </c>
      <c r="I4" s="11" t="s">
        <v>113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4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1"/>
      <c r="G6" s="26"/>
      <c r="H6" s="26"/>
      <c r="I6" s="11"/>
    </row>
    <row r="7" spans="1:9" ht="26.25" customHeight="1">
      <c r="A7" s="29" t="s">
        <v>103</v>
      </c>
      <c r="B7" s="36" t="s">
        <v>104</v>
      </c>
      <c r="C7" s="37" t="s">
        <v>84</v>
      </c>
      <c r="D7" s="75" t="s">
        <v>106</v>
      </c>
      <c r="E7" s="30">
        <v>1.6476</v>
      </c>
      <c r="F7" s="32">
        <v>1.6476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103</v>
      </c>
      <c r="B8" s="36" t="s">
        <v>104</v>
      </c>
      <c r="C8" s="37" t="s">
        <v>104</v>
      </c>
      <c r="D8" s="75" t="s">
        <v>105</v>
      </c>
      <c r="E8" s="30">
        <v>19.423304</v>
      </c>
      <c r="F8" s="32">
        <v>19.423304</v>
      </c>
      <c r="G8" s="31">
        <v>0</v>
      </c>
      <c r="H8" s="30">
        <v>0</v>
      </c>
      <c r="I8" s="32">
        <v>0</v>
      </c>
    </row>
    <row r="9" spans="1:9" ht="26.25" customHeight="1">
      <c r="A9" s="29" t="s">
        <v>82</v>
      </c>
      <c r="B9" s="36" t="s">
        <v>86</v>
      </c>
      <c r="C9" s="37" t="s">
        <v>84</v>
      </c>
      <c r="D9" s="75" t="s">
        <v>93</v>
      </c>
      <c r="E9" s="30">
        <v>8.654656</v>
      </c>
      <c r="F9" s="32">
        <v>8.654656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82</v>
      </c>
      <c r="B10" s="36" t="s">
        <v>86</v>
      </c>
      <c r="C10" s="37" t="s">
        <v>87</v>
      </c>
      <c r="D10" s="75" t="s">
        <v>88</v>
      </c>
      <c r="E10" s="30">
        <v>1.127356</v>
      </c>
      <c r="F10" s="32">
        <v>1.127356</v>
      </c>
      <c r="G10" s="31">
        <v>0</v>
      </c>
      <c r="H10" s="30">
        <v>0</v>
      </c>
      <c r="I10" s="32">
        <v>0</v>
      </c>
    </row>
    <row r="11" spans="1:9" ht="26.25" customHeight="1">
      <c r="A11" s="29" t="s">
        <v>82</v>
      </c>
      <c r="B11" s="36" t="s">
        <v>86</v>
      </c>
      <c r="C11" s="37" t="s">
        <v>95</v>
      </c>
      <c r="D11" s="75" t="s">
        <v>96</v>
      </c>
      <c r="E11" s="30">
        <v>1.2816</v>
      </c>
      <c r="F11" s="32">
        <v>1.2816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82</v>
      </c>
      <c r="B12" s="36" t="s">
        <v>83</v>
      </c>
      <c r="C12" s="37" t="s">
        <v>84</v>
      </c>
      <c r="D12" s="75" t="s">
        <v>85</v>
      </c>
      <c r="E12" s="30">
        <v>100</v>
      </c>
      <c r="F12" s="32">
        <v>0</v>
      </c>
      <c r="G12" s="31">
        <v>100</v>
      </c>
      <c r="H12" s="30">
        <v>0</v>
      </c>
      <c r="I12" s="32">
        <v>0</v>
      </c>
    </row>
    <row r="13" spans="1:9" ht="26.25" customHeight="1">
      <c r="A13" s="29" t="s">
        <v>82</v>
      </c>
      <c r="B13" s="36" t="s">
        <v>89</v>
      </c>
      <c r="C13" s="37" t="s">
        <v>84</v>
      </c>
      <c r="D13" s="75" t="s">
        <v>92</v>
      </c>
      <c r="E13" s="30">
        <v>163.451998</v>
      </c>
      <c r="F13" s="32">
        <v>163.451998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82</v>
      </c>
      <c r="B14" s="36" t="s">
        <v>89</v>
      </c>
      <c r="C14" s="37" t="s">
        <v>87</v>
      </c>
      <c r="D14" s="75" t="s">
        <v>94</v>
      </c>
      <c r="E14" s="30">
        <v>15.03118</v>
      </c>
      <c r="F14" s="32">
        <v>15.03118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82</v>
      </c>
      <c r="B15" s="36" t="s">
        <v>89</v>
      </c>
      <c r="C15" s="37" t="s">
        <v>101</v>
      </c>
      <c r="D15" s="75" t="s">
        <v>102</v>
      </c>
      <c r="E15" s="30">
        <v>9.12</v>
      </c>
      <c r="F15" s="32">
        <v>0</v>
      </c>
      <c r="G15" s="31">
        <v>9.12</v>
      </c>
      <c r="H15" s="30">
        <v>0</v>
      </c>
      <c r="I15" s="32">
        <v>0</v>
      </c>
    </row>
    <row r="16" spans="1:9" ht="26.25" customHeight="1">
      <c r="A16" s="29" t="s">
        <v>82</v>
      </c>
      <c r="B16" s="36" t="s">
        <v>89</v>
      </c>
      <c r="C16" s="37" t="s">
        <v>90</v>
      </c>
      <c r="D16" s="75" t="s">
        <v>91</v>
      </c>
      <c r="E16" s="30">
        <v>2.219286</v>
      </c>
      <c r="F16" s="32">
        <v>2.219286</v>
      </c>
      <c r="G16" s="31">
        <v>0</v>
      </c>
      <c r="H16" s="30">
        <v>0</v>
      </c>
      <c r="I16" s="32">
        <v>0</v>
      </c>
    </row>
    <row r="17" spans="1:9" ht="26.25" customHeight="1">
      <c r="A17" s="29" t="s">
        <v>82</v>
      </c>
      <c r="B17" s="36" t="s">
        <v>89</v>
      </c>
      <c r="C17" s="37" t="s">
        <v>99</v>
      </c>
      <c r="D17" s="75" t="s">
        <v>100</v>
      </c>
      <c r="E17" s="30">
        <v>603.5</v>
      </c>
      <c r="F17" s="32">
        <v>0</v>
      </c>
      <c r="G17" s="31">
        <v>603.5</v>
      </c>
      <c r="H17" s="30">
        <v>0</v>
      </c>
      <c r="I17" s="32">
        <v>0</v>
      </c>
    </row>
    <row r="18" spans="1:9" ht="26.25" customHeight="1">
      <c r="A18" s="29" t="s">
        <v>97</v>
      </c>
      <c r="B18" s="36" t="s">
        <v>87</v>
      </c>
      <c r="C18" s="37" t="s">
        <v>84</v>
      </c>
      <c r="D18" s="75" t="s">
        <v>98</v>
      </c>
      <c r="E18" s="30">
        <v>27.0288</v>
      </c>
      <c r="F18" s="32">
        <v>27.0288</v>
      </c>
      <c r="G18" s="31">
        <v>0</v>
      </c>
      <c r="H18" s="30">
        <v>0</v>
      </c>
      <c r="I18" s="32">
        <v>0</v>
      </c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114</v>
      </c>
      <c r="I1" s="16"/>
    </row>
    <row r="2" spans="1:9" ht="25.5" customHeight="1">
      <c r="A2" s="90" t="s">
        <v>115</v>
      </c>
      <c r="B2" s="91"/>
      <c r="C2" s="92"/>
      <c r="D2" s="92"/>
      <c r="E2" s="91"/>
      <c r="F2" s="91"/>
      <c r="G2" s="92"/>
      <c r="I2" s="16"/>
    </row>
    <row r="3" spans="1:9" ht="12.75" customHeight="1">
      <c r="A3" s="93" t="s">
        <v>5</v>
      </c>
      <c r="E3" s="16"/>
      <c r="H3" s="1" t="s">
        <v>6</v>
      </c>
      <c r="I3" s="16"/>
    </row>
    <row r="4" spans="1:10" ht="17.25" customHeight="1">
      <c r="A4" s="94" t="s">
        <v>7</v>
      </c>
      <c r="B4" s="95"/>
      <c r="C4" s="96" t="s">
        <v>116</v>
      </c>
      <c r="D4" s="97"/>
      <c r="E4" s="97"/>
      <c r="F4" s="97"/>
      <c r="G4" s="98"/>
      <c r="H4" s="98"/>
      <c r="J4" s="16"/>
    </row>
    <row r="5" spans="1:10" ht="22.5" customHeight="1">
      <c r="A5" s="99" t="s">
        <v>9</v>
      </c>
      <c r="B5" s="100" t="s">
        <v>10</v>
      </c>
      <c r="C5" s="99" t="s">
        <v>11</v>
      </c>
      <c r="D5" s="101" t="s">
        <v>59</v>
      </c>
      <c r="E5" s="100" t="s">
        <v>117</v>
      </c>
      <c r="F5" s="100" t="s">
        <v>118</v>
      </c>
      <c r="G5" s="100" t="s">
        <v>119</v>
      </c>
      <c r="H5" s="100" t="s">
        <v>120</v>
      </c>
      <c r="J5" s="16"/>
    </row>
    <row r="6" spans="1:10" ht="18.75" customHeight="1">
      <c r="A6" s="102" t="s">
        <v>121</v>
      </c>
      <c r="B6" s="103">
        <f>SUM(B7:B9)</f>
        <v>952.48578</v>
      </c>
      <c r="C6" s="104" t="s">
        <v>122</v>
      </c>
      <c r="D6" s="105">
        <f aca="true" t="shared" si="0" ref="D6:G6">SUM(D7:D35)</f>
        <v>952.4857800000001</v>
      </c>
      <c r="E6" s="105">
        <f t="shared" si="0"/>
        <v>952.4857800000001</v>
      </c>
      <c r="F6" s="105">
        <f t="shared" si="0"/>
        <v>0</v>
      </c>
      <c r="G6" s="105">
        <f t="shared" si="0"/>
        <v>0</v>
      </c>
      <c r="H6" s="106"/>
      <c r="J6" s="16"/>
    </row>
    <row r="7" spans="1:10" ht="17.25" customHeight="1">
      <c r="A7" s="102" t="s">
        <v>123</v>
      </c>
      <c r="B7" s="103">
        <v>952.48578</v>
      </c>
      <c r="C7" s="107" t="s">
        <v>124</v>
      </c>
      <c r="D7" s="108">
        <f aca="true" t="shared" si="1" ref="D7:D35">SUM(E7:G7)</f>
        <v>0</v>
      </c>
      <c r="E7" s="108">
        <v>0</v>
      </c>
      <c r="F7" s="103">
        <v>0</v>
      </c>
      <c r="G7" s="109">
        <v>0</v>
      </c>
      <c r="H7" s="109"/>
      <c r="J7" s="16"/>
    </row>
    <row r="8" spans="1:10" ht="17.25" customHeight="1">
      <c r="A8" s="102" t="s">
        <v>125</v>
      </c>
      <c r="B8" s="103">
        <v>0</v>
      </c>
      <c r="C8" s="107" t="s">
        <v>126</v>
      </c>
      <c r="D8" s="108">
        <f t="shared" si="1"/>
        <v>0</v>
      </c>
      <c r="E8" s="108">
        <v>0</v>
      </c>
      <c r="F8" s="103">
        <v>0</v>
      </c>
      <c r="G8" s="109">
        <v>0</v>
      </c>
      <c r="H8" s="109"/>
      <c r="J8" s="16"/>
    </row>
    <row r="9" spans="1:10" ht="17.25" customHeight="1">
      <c r="A9" s="102" t="s">
        <v>127</v>
      </c>
      <c r="B9" s="30">
        <v>0</v>
      </c>
      <c r="C9" s="107" t="s">
        <v>128</v>
      </c>
      <c r="D9" s="108">
        <f t="shared" si="1"/>
        <v>0</v>
      </c>
      <c r="E9" s="108">
        <v>0</v>
      </c>
      <c r="F9" s="103">
        <v>0</v>
      </c>
      <c r="G9" s="109">
        <v>0</v>
      </c>
      <c r="H9" s="109"/>
      <c r="J9" s="16"/>
    </row>
    <row r="10" spans="1:10" ht="17.25" customHeight="1">
      <c r="A10" s="102" t="s">
        <v>129</v>
      </c>
      <c r="B10" s="110"/>
      <c r="C10" s="107" t="s">
        <v>130</v>
      </c>
      <c r="D10" s="108">
        <f t="shared" si="1"/>
        <v>0</v>
      </c>
      <c r="E10" s="108">
        <v>0</v>
      </c>
      <c r="F10" s="103">
        <v>0</v>
      </c>
      <c r="G10" s="109">
        <v>0</v>
      </c>
      <c r="H10" s="109"/>
      <c r="J10" s="16"/>
    </row>
    <row r="11" spans="1:10" ht="17.25" customHeight="1">
      <c r="A11" s="102" t="s">
        <v>123</v>
      </c>
      <c r="B11" s="103"/>
      <c r="C11" s="107" t="s">
        <v>131</v>
      </c>
      <c r="D11" s="108">
        <f t="shared" si="1"/>
        <v>0</v>
      </c>
      <c r="E11" s="108">
        <v>0</v>
      </c>
      <c r="F11" s="103">
        <v>0</v>
      </c>
      <c r="G11" s="109">
        <v>0</v>
      </c>
      <c r="H11" s="109"/>
      <c r="J11" s="16"/>
    </row>
    <row r="12" spans="1:10" ht="17.25" customHeight="1">
      <c r="A12" s="102" t="s">
        <v>125</v>
      </c>
      <c r="B12" s="103"/>
      <c r="C12" s="107" t="s">
        <v>132</v>
      </c>
      <c r="D12" s="108">
        <f t="shared" si="1"/>
        <v>0</v>
      </c>
      <c r="E12" s="108">
        <v>0</v>
      </c>
      <c r="F12" s="103">
        <v>0</v>
      </c>
      <c r="G12" s="109">
        <v>0</v>
      </c>
      <c r="H12" s="109"/>
      <c r="J12" s="16"/>
    </row>
    <row r="13" spans="1:10" ht="17.25" customHeight="1">
      <c r="A13" s="102" t="s">
        <v>127</v>
      </c>
      <c r="B13" s="30"/>
      <c r="C13" s="107" t="s">
        <v>133</v>
      </c>
      <c r="D13" s="108">
        <f t="shared" si="1"/>
        <v>0</v>
      </c>
      <c r="E13" s="108">
        <v>0</v>
      </c>
      <c r="F13" s="103">
        <v>0</v>
      </c>
      <c r="G13" s="109">
        <v>0</v>
      </c>
      <c r="H13" s="109"/>
      <c r="J13" s="16"/>
    </row>
    <row r="14" spans="1:10" ht="17.25" customHeight="1">
      <c r="A14" s="102" t="s">
        <v>134</v>
      </c>
      <c r="B14" s="110"/>
      <c r="C14" s="107" t="s">
        <v>135</v>
      </c>
      <c r="D14" s="108">
        <f t="shared" si="1"/>
        <v>21.070904</v>
      </c>
      <c r="E14" s="108">
        <v>21.070904</v>
      </c>
      <c r="F14" s="103">
        <v>0</v>
      </c>
      <c r="G14" s="109">
        <v>0</v>
      </c>
      <c r="H14" s="109"/>
      <c r="J14" s="16"/>
    </row>
    <row r="15" spans="1:10" ht="17.25" customHeight="1">
      <c r="A15" s="102"/>
      <c r="B15" s="30"/>
      <c r="C15" s="107" t="s">
        <v>136</v>
      </c>
      <c r="D15" s="108">
        <f t="shared" si="1"/>
        <v>0</v>
      </c>
      <c r="E15" s="108">
        <v>0</v>
      </c>
      <c r="F15" s="103">
        <v>0</v>
      </c>
      <c r="G15" s="109">
        <v>0</v>
      </c>
      <c r="H15" s="109"/>
      <c r="I15" s="16"/>
      <c r="J15" s="16"/>
    </row>
    <row r="16" spans="1:9" ht="17.25" customHeight="1">
      <c r="A16" s="102"/>
      <c r="B16" s="110"/>
      <c r="C16" s="107" t="s">
        <v>137</v>
      </c>
      <c r="D16" s="108">
        <f t="shared" si="1"/>
        <v>904.386076</v>
      </c>
      <c r="E16" s="108">
        <v>904.386076</v>
      </c>
      <c r="F16" s="103">
        <v>0</v>
      </c>
      <c r="G16" s="109">
        <v>0</v>
      </c>
      <c r="H16" s="109"/>
      <c r="I16" s="16"/>
    </row>
    <row r="17" spans="1:9" ht="17.25" customHeight="1">
      <c r="A17" s="102"/>
      <c r="B17" s="103"/>
      <c r="C17" s="107" t="s">
        <v>138</v>
      </c>
      <c r="D17" s="108">
        <f t="shared" si="1"/>
        <v>0</v>
      </c>
      <c r="E17" s="108">
        <v>0</v>
      </c>
      <c r="F17" s="103">
        <v>0</v>
      </c>
      <c r="G17" s="109">
        <v>0</v>
      </c>
      <c r="H17" s="109"/>
      <c r="I17" s="16"/>
    </row>
    <row r="18" spans="1:9" ht="17.25" customHeight="1">
      <c r="A18" s="102"/>
      <c r="B18" s="103"/>
      <c r="C18" s="107" t="s">
        <v>139</v>
      </c>
      <c r="D18" s="108">
        <f t="shared" si="1"/>
        <v>0</v>
      </c>
      <c r="E18" s="108">
        <v>0</v>
      </c>
      <c r="F18" s="103">
        <v>0</v>
      </c>
      <c r="G18" s="109">
        <v>0</v>
      </c>
      <c r="H18" s="109"/>
      <c r="I18" s="16"/>
    </row>
    <row r="19" spans="1:9" ht="17.25" customHeight="1">
      <c r="A19" s="102"/>
      <c r="B19" s="30"/>
      <c r="C19" s="107" t="s">
        <v>140</v>
      </c>
      <c r="D19" s="108">
        <f t="shared" si="1"/>
        <v>0</v>
      </c>
      <c r="E19" s="108">
        <v>0</v>
      </c>
      <c r="F19" s="103">
        <v>0</v>
      </c>
      <c r="G19" s="109">
        <v>0</v>
      </c>
      <c r="H19" s="109"/>
      <c r="I19" s="16"/>
    </row>
    <row r="20" spans="1:9" ht="17.25" customHeight="1">
      <c r="A20" s="102"/>
      <c r="B20" s="39"/>
      <c r="C20" s="102" t="s">
        <v>141</v>
      </c>
      <c r="D20" s="108">
        <f t="shared" si="1"/>
        <v>0</v>
      </c>
      <c r="E20" s="108">
        <v>0</v>
      </c>
      <c r="F20" s="103">
        <v>0</v>
      </c>
      <c r="G20" s="109">
        <v>0</v>
      </c>
      <c r="H20" s="109"/>
      <c r="I20" s="16"/>
    </row>
    <row r="21" spans="1:9" ht="17.25" customHeight="1">
      <c r="A21" s="102"/>
      <c r="B21" s="110"/>
      <c r="C21" s="102" t="s">
        <v>142</v>
      </c>
      <c r="D21" s="108">
        <f t="shared" si="1"/>
        <v>0</v>
      </c>
      <c r="E21" s="108">
        <v>0</v>
      </c>
      <c r="F21" s="103">
        <v>0</v>
      </c>
      <c r="G21" s="109">
        <v>0</v>
      </c>
      <c r="H21" s="109"/>
      <c r="I21" s="16"/>
    </row>
    <row r="22" spans="1:9" ht="17.25" customHeight="1">
      <c r="A22" s="102"/>
      <c r="B22" s="103"/>
      <c r="C22" s="102" t="s">
        <v>143</v>
      </c>
      <c r="D22" s="108">
        <f t="shared" si="1"/>
        <v>0</v>
      </c>
      <c r="E22" s="108">
        <v>0</v>
      </c>
      <c r="F22" s="103">
        <v>0</v>
      </c>
      <c r="G22" s="109">
        <v>0</v>
      </c>
      <c r="H22" s="109"/>
      <c r="I22" s="16"/>
    </row>
    <row r="23" spans="1:9" ht="17.25" customHeight="1">
      <c r="A23" s="102"/>
      <c r="B23" s="30"/>
      <c r="C23" s="102" t="s">
        <v>144</v>
      </c>
      <c r="D23" s="108">
        <f t="shared" si="1"/>
        <v>0</v>
      </c>
      <c r="E23" s="108">
        <v>0</v>
      </c>
      <c r="F23" s="103">
        <v>0</v>
      </c>
      <c r="G23" s="109">
        <v>0</v>
      </c>
      <c r="H23" s="109"/>
      <c r="I23" s="16"/>
    </row>
    <row r="24" spans="1:9" ht="17.25" customHeight="1">
      <c r="A24" s="111"/>
      <c r="B24" s="112"/>
      <c r="C24" s="102" t="s">
        <v>145</v>
      </c>
      <c r="D24" s="108">
        <f t="shared" si="1"/>
        <v>0</v>
      </c>
      <c r="E24" s="108">
        <v>0</v>
      </c>
      <c r="F24" s="103">
        <v>0</v>
      </c>
      <c r="G24" s="109">
        <v>0</v>
      </c>
      <c r="H24" s="109"/>
      <c r="I24" s="16"/>
    </row>
    <row r="25" spans="1:9" ht="17.25" customHeight="1">
      <c r="A25" s="111"/>
      <c r="B25" s="105"/>
      <c r="C25" s="102" t="s">
        <v>146</v>
      </c>
      <c r="D25" s="108">
        <f t="shared" si="1"/>
        <v>0</v>
      </c>
      <c r="E25" s="108">
        <v>0</v>
      </c>
      <c r="F25" s="103">
        <v>0</v>
      </c>
      <c r="G25" s="109">
        <v>0</v>
      </c>
      <c r="H25" s="109"/>
      <c r="I25" s="16"/>
    </row>
    <row r="26" spans="1:8" ht="17.25" customHeight="1">
      <c r="A26" s="111"/>
      <c r="B26" s="105"/>
      <c r="C26" s="102" t="s">
        <v>147</v>
      </c>
      <c r="D26" s="108">
        <f t="shared" si="1"/>
        <v>27.0288</v>
      </c>
      <c r="E26" s="108">
        <v>27.0288</v>
      </c>
      <c r="F26" s="103">
        <v>0</v>
      </c>
      <c r="G26" s="109">
        <v>0</v>
      </c>
      <c r="H26" s="109"/>
    </row>
    <row r="27" spans="1:9" ht="17.25" customHeight="1">
      <c r="A27" s="111"/>
      <c r="B27" s="105"/>
      <c r="C27" s="102" t="s">
        <v>148</v>
      </c>
      <c r="D27" s="108">
        <f t="shared" si="1"/>
        <v>0</v>
      </c>
      <c r="E27" s="108">
        <v>0</v>
      </c>
      <c r="F27" s="103">
        <v>0</v>
      </c>
      <c r="G27" s="109">
        <v>0</v>
      </c>
      <c r="H27" s="109"/>
      <c r="I27" s="16"/>
    </row>
    <row r="28" spans="1:8" ht="17.25" customHeight="1">
      <c r="A28" s="111"/>
      <c r="B28" s="105"/>
      <c r="C28" s="102" t="s">
        <v>149</v>
      </c>
      <c r="D28" s="108">
        <f t="shared" si="1"/>
        <v>0</v>
      </c>
      <c r="E28" s="108">
        <v>0</v>
      </c>
      <c r="F28" s="103">
        <v>0</v>
      </c>
      <c r="G28" s="109">
        <v>0</v>
      </c>
      <c r="H28" s="109"/>
    </row>
    <row r="29" spans="1:8" ht="18" customHeight="1">
      <c r="A29" s="111"/>
      <c r="B29" s="105"/>
      <c r="C29" s="102" t="s">
        <v>150</v>
      </c>
      <c r="D29" s="108">
        <f t="shared" si="1"/>
        <v>0</v>
      </c>
      <c r="E29" s="76">
        <v>0</v>
      </c>
      <c r="F29" s="76">
        <v>0</v>
      </c>
      <c r="G29" s="30">
        <v>0</v>
      </c>
      <c r="H29" s="109"/>
    </row>
    <row r="30" spans="1:8" ht="17.25" customHeight="1">
      <c r="A30" s="111"/>
      <c r="B30" s="105"/>
      <c r="C30" s="102" t="s">
        <v>151</v>
      </c>
      <c r="D30" s="108">
        <f t="shared" si="1"/>
        <v>0</v>
      </c>
      <c r="E30" s="113">
        <v>0</v>
      </c>
      <c r="F30" s="110">
        <v>0</v>
      </c>
      <c r="G30" s="114">
        <v>0</v>
      </c>
      <c r="H30" s="109"/>
    </row>
    <row r="31" spans="1:8" ht="17.25" customHeight="1">
      <c r="A31" s="111"/>
      <c r="B31" s="105"/>
      <c r="C31" s="102" t="s">
        <v>152</v>
      </c>
      <c r="D31" s="108">
        <f t="shared" si="1"/>
        <v>0</v>
      </c>
      <c r="E31" s="108">
        <v>0</v>
      </c>
      <c r="F31" s="103">
        <v>0</v>
      </c>
      <c r="G31" s="109">
        <v>0</v>
      </c>
      <c r="H31" s="109"/>
    </row>
    <row r="32" spans="1:8" ht="16.5" customHeight="1">
      <c r="A32" s="111"/>
      <c r="B32" s="105"/>
      <c r="C32" s="102" t="s">
        <v>153</v>
      </c>
      <c r="D32" s="108">
        <f t="shared" si="1"/>
        <v>0</v>
      </c>
      <c r="E32" s="108">
        <v>0</v>
      </c>
      <c r="F32" s="103">
        <v>0</v>
      </c>
      <c r="G32" s="109">
        <v>0</v>
      </c>
      <c r="H32" s="109"/>
    </row>
    <row r="33" spans="1:8" ht="18.75" customHeight="1">
      <c r="A33" s="111"/>
      <c r="B33" s="115"/>
      <c r="C33" s="102" t="s">
        <v>154</v>
      </c>
      <c r="D33" s="108">
        <f t="shared" si="1"/>
        <v>0</v>
      </c>
      <c r="E33" s="108">
        <v>0</v>
      </c>
      <c r="F33" s="103">
        <v>0</v>
      </c>
      <c r="G33" s="109">
        <v>0</v>
      </c>
      <c r="H33" s="109"/>
    </row>
    <row r="34" spans="1:8" ht="16.5" customHeight="1">
      <c r="A34" s="111"/>
      <c r="B34" s="115"/>
      <c r="C34" s="102" t="s">
        <v>155</v>
      </c>
      <c r="D34" s="108">
        <f t="shared" si="1"/>
        <v>0</v>
      </c>
      <c r="E34" s="108">
        <v>0</v>
      </c>
      <c r="F34" s="103">
        <v>0</v>
      </c>
      <c r="G34" s="109">
        <v>0</v>
      </c>
      <c r="H34" s="109"/>
    </row>
    <row r="35" spans="1:8" ht="17.25" customHeight="1">
      <c r="A35" s="111"/>
      <c r="B35" s="115"/>
      <c r="C35" s="116" t="s">
        <v>156</v>
      </c>
      <c r="D35" s="108">
        <f t="shared" si="1"/>
        <v>0</v>
      </c>
      <c r="E35" s="76">
        <v>0</v>
      </c>
      <c r="F35" s="30">
        <v>0</v>
      </c>
      <c r="G35" s="32">
        <v>0</v>
      </c>
      <c r="H35" s="32"/>
    </row>
    <row r="36" spans="1:8" ht="18" customHeight="1">
      <c r="A36" s="111"/>
      <c r="B36" s="115"/>
      <c r="C36" s="116"/>
      <c r="D36" s="105"/>
      <c r="E36" s="112"/>
      <c r="F36" s="112"/>
      <c r="G36" s="117"/>
      <c r="H36" s="117"/>
    </row>
    <row r="37" spans="1:8" ht="17.25" customHeight="1">
      <c r="A37" s="118" t="s">
        <v>157</v>
      </c>
      <c r="B37" s="105">
        <f>SUM(B6+B10)</f>
        <v>952.48578</v>
      </c>
      <c r="C37" s="118" t="s">
        <v>158</v>
      </c>
      <c r="D37" s="117" t="e">
        <f>D6+#REF!</f>
        <v>#REF!</v>
      </c>
      <c r="E37" s="117" t="e">
        <f>E6+#REF!</f>
        <v>#REF!</v>
      </c>
      <c r="F37" s="117" t="e">
        <f>F6+#REF!</f>
        <v>#REF!</v>
      </c>
      <c r="G37" s="117" t="e">
        <f>G6+#REF!</f>
        <v>#REF!</v>
      </c>
      <c r="H37" s="117"/>
    </row>
    <row r="40" ht="12.75" customHeight="1">
      <c r="C40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showGridLines="0" showZeros="0" workbookViewId="0" topLeftCell="C3">
      <selection activeCell="K35" sqref="K35"/>
    </sheetView>
  </sheetViews>
  <sheetFormatPr defaultColWidth="9.16015625" defaultRowHeight="12.75" customHeight="1"/>
  <cols>
    <col min="1" max="2" width="6.66015625" style="0" customWidth="1"/>
    <col min="3" max="3" width="23.33203125" style="0" customWidth="1"/>
    <col min="4" max="4" width="8" style="0" customWidth="1"/>
    <col min="5" max="7" width="10.5" style="0" customWidth="1"/>
    <col min="8" max="8" width="7.33203125" style="0" customWidth="1"/>
    <col min="9" max="9" width="8.16015625" style="0" customWidth="1"/>
    <col min="10" max="10" width="9.33203125" style="0" customWidth="1"/>
    <col min="11" max="11" width="9.16015625" style="0" customWidth="1"/>
    <col min="12" max="12" width="7.66015625" style="0" customWidth="1"/>
    <col min="13" max="13" width="8.33203125" style="0" customWidth="1"/>
    <col min="14" max="14" width="9" style="0" customWidth="1"/>
    <col min="15" max="16" width="10.5" style="0" customWidth="1"/>
    <col min="17" max="17" width="9.33203125" style="0" customWidth="1"/>
    <col min="18" max="29" width="9.16015625" style="0" customWidth="1"/>
  </cols>
  <sheetData>
    <row r="1" spans="1:17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77"/>
      <c r="O1" s="78"/>
      <c r="P1" s="77"/>
      <c r="Q1" s="87" t="s">
        <v>159</v>
      </c>
    </row>
    <row r="2" spans="1:17" ht="19.5" customHeight="1">
      <c r="A2" s="60" t="s">
        <v>160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>
      <c r="A3" s="20" t="s">
        <v>5</v>
      </c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77"/>
      <c r="O3" s="79"/>
      <c r="P3" s="77"/>
      <c r="Q3" s="88" t="s">
        <v>6</v>
      </c>
    </row>
    <row r="4" spans="1:17" ht="19.5" customHeight="1">
      <c r="A4" s="63" t="s">
        <v>161</v>
      </c>
      <c r="B4" s="63"/>
      <c r="C4" s="64"/>
      <c r="D4" s="65" t="s">
        <v>162</v>
      </c>
      <c r="E4" s="66" t="s">
        <v>163</v>
      </c>
      <c r="F4" s="67"/>
      <c r="G4" s="67"/>
      <c r="H4" s="67"/>
      <c r="I4" s="67"/>
      <c r="J4" s="67"/>
      <c r="K4" s="67"/>
      <c r="L4" s="67"/>
      <c r="M4" s="67"/>
      <c r="N4" s="80"/>
      <c r="O4" s="81" t="s">
        <v>164</v>
      </c>
      <c r="P4" s="81"/>
      <c r="Q4" s="81"/>
    </row>
    <row r="5" spans="1:17" ht="19.5" customHeight="1">
      <c r="A5" s="46" t="s">
        <v>70</v>
      </c>
      <c r="B5" s="8"/>
      <c r="C5" s="24" t="s">
        <v>165</v>
      </c>
      <c r="D5" s="65"/>
      <c r="E5" s="68" t="s">
        <v>59</v>
      </c>
      <c r="F5" s="69" t="s">
        <v>166</v>
      </c>
      <c r="G5" s="70"/>
      <c r="H5" s="70"/>
      <c r="I5" s="69" t="s">
        <v>167</v>
      </c>
      <c r="J5" s="70"/>
      <c r="K5" s="70"/>
      <c r="L5" s="69" t="s">
        <v>168</v>
      </c>
      <c r="M5" s="70"/>
      <c r="N5" s="82"/>
      <c r="O5" s="83" t="s">
        <v>59</v>
      </c>
      <c r="P5" s="84" t="s">
        <v>110</v>
      </c>
      <c r="Q5" s="89" t="s">
        <v>111</v>
      </c>
    </row>
    <row r="6" spans="1:17" ht="29.25" customHeight="1">
      <c r="A6" s="71" t="s">
        <v>79</v>
      </c>
      <c r="B6" s="71" t="s">
        <v>80</v>
      </c>
      <c r="C6" s="24"/>
      <c r="D6" s="72"/>
      <c r="E6" s="73"/>
      <c r="F6" s="27" t="s">
        <v>74</v>
      </c>
      <c r="G6" s="74" t="s">
        <v>110</v>
      </c>
      <c r="H6" s="74" t="s">
        <v>111</v>
      </c>
      <c r="I6" s="27" t="s">
        <v>74</v>
      </c>
      <c r="J6" s="74" t="s">
        <v>110</v>
      </c>
      <c r="K6" s="74" t="s">
        <v>111</v>
      </c>
      <c r="L6" s="27" t="s">
        <v>74</v>
      </c>
      <c r="M6" s="74" t="s">
        <v>110</v>
      </c>
      <c r="N6" s="85" t="s">
        <v>111</v>
      </c>
      <c r="O6" s="86"/>
      <c r="P6" s="84"/>
      <c r="Q6" s="89"/>
    </row>
    <row r="7" spans="1:17" ht="18" customHeight="1">
      <c r="A7" s="29" t="s">
        <v>169</v>
      </c>
      <c r="B7" s="36" t="s">
        <v>84</v>
      </c>
      <c r="C7" s="75" t="s">
        <v>170</v>
      </c>
      <c r="D7" s="76">
        <v>129.2382</v>
      </c>
      <c r="E7" s="76">
        <v>129.2382</v>
      </c>
      <c r="F7" s="30">
        <v>129.2382</v>
      </c>
      <c r="G7" s="31">
        <v>129.2382</v>
      </c>
      <c r="H7" s="76">
        <v>0</v>
      </c>
      <c r="I7" s="30">
        <v>0</v>
      </c>
      <c r="J7" s="31">
        <v>0</v>
      </c>
      <c r="K7" s="30">
        <v>0</v>
      </c>
      <c r="L7" s="31">
        <v>0</v>
      </c>
      <c r="M7" s="76">
        <v>0</v>
      </c>
      <c r="N7" s="30">
        <v>0</v>
      </c>
      <c r="O7" s="76">
        <v>0</v>
      </c>
      <c r="P7" s="51">
        <v>0</v>
      </c>
      <c r="Q7" s="39">
        <v>0</v>
      </c>
    </row>
    <row r="8" spans="1:17" ht="18" customHeight="1">
      <c r="A8" s="29" t="s">
        <v>169</v>
      </c>
      <c r="B8" s="36" t="s">
        <v>87</v>
      </c>
      <c r="C8" s="75" t="s">
        <v>171</v>
      </c>
      <c r="D8" s="76">
        <v>27.786404</v>
      </c>
      <c r="E8" s="76">
        <v>27.786404</v>
      </c>
      <c r="F8" s="30">
        <v>27.786404</v>
      </c>
      <c r="G8" s="31">
        <v>27.786404</v>
      </c>
      <c r="H8" s="76">
        <v>0</v>
      </c>
      <c r="I8" s="30">
        <v>0</v>
      </c>
      <c r="J8" s="31">
        <v>0</v>
      </c>
      <c r="K8" s="30">
        <v>0</v>
      </c>
      <c r="L8" s="31">
        <v>0</v>
      </c>
      <c r="M8" s="76">
        <v>0</v>
      </c>
      <c r="N8" s="30">
        <v>0</v>
      </c>
      <c r="O8" s="76">
        <v>0</v>
      </c>
      <c r="P8" s="51">
        <v>0</v>
      </c>
      <c r="Q8" s="39">
        <v>0</v>
      </c>
    </row>
    <row r="9" spans="1:17" ht="18" customHeight="1">
      <c r="A9" s="29" t="s">
        <v>169</v>
      </c>
      <c r="B9" s="36" t="s">
        <v>95</v>
      </c>
      <c r="C9" s="75" t="s">
        <v>98</v>
      </c>
      <c r="D9" s="76">
        <v>24.2724</v>
      </c>
      <c r="E9" s="76">
        <v>24.2724</v>
      </c>
      <c r="F9" s="30">
        <v>24.2724</v>
      </c>
      <c r="G9" s="31">
        <v>24.2724</v>
      </c>
      <c r="H9" s="76">
        <v>0</v>
      </c>
      <c r="I9" s="30">
        <v>0</v>
      </c>
      <c r="J9" s="31">
        <v>0</v>
      </c>
      <c r="K9" s="30">
        <v>0</v>
      </c>
      <c r="L9" s="31">
        <v>0</v>
      </c>
      <c r="M9" s="76">
        <v>0</v>
      </c>
      <c r="N9" s="30">
        <v>0</v>
      </c>
      <c r="O9" s="76">
        <v>0</v>
      </c>
      <c r="P9" s="51">
        <v>0</v>
      </c>
      <c r="Q9" s="39">
        <v>0</v>
      </c>
    </row>
    <row r="10" spans="1:17" ht="18" customHeight="1">
      <c r="A10" s="29" t="s">
        <v>172</v>
      </c>
      <c r="B10" s="36" t="s">
        <v>84</v>
      </c>
      <c r="C10" s="75" t="s">
        <v>173</v>
      </c>
      <c r="D10" s="76">
        <v>34.263498</v>
      </c>
      <c r="E10" s="76">
        <v>34.263498</v>
      </c>
      <c r="F10" s="30">
        <v>34.263498</v>
      </c>
      <c r="G10" s="31">
        <v>25.143498</v>
      </c>
      <c r="H10" s="76">
        <v>9.12</v>
      </c>
      <c r="I10" s="30">
        <v>0</v>
      </c>
      <c r="J10" s="31">
        <v>0</v>
      </c>
      <c r="K10" s="30">
        <v>0</v>
      </c>
      <c r="L10" s="31">
        <v>0</v>
      </c>
      <c r="M10" s="76">
        <v>0</v>
      </c>
      <c r="N10" s="30">
        <v>0</v>
      </c>
      <c r="O10" s="76">
        <v>0</v>
      </c>
      <c r="P10" s="51">
        <v>0</v>
      </c>
      <c r="Q10" s="39">
        <v>0</v>
      </c>
    </row>
    <row r="11" spans="1:17" ht="18" customHeight="1">
      <c r="A11" s="29" t="s">
        <v>172</v>
      </c>
      <c r="B11" s="36" t="s">
        <v>174</v>
      </c>
      <c r="C11" s="75" t="s">
        <v>175</v>
      </c>
      <c r="D11" s="76">
        <v>0.495</v>
      </c>
      <c r="E11" s="76">
        <v>0.495</v>
      </c>
      <c r="F11" s="30">
        <v>0.495</v>
      </c>
      <c r="G11" s="31">
        <v>0.495</v>
      </c>
      <c r="H11" s="76">
        <v>0</v>
      </c>
      <c r="I11" s="30">
        <v>0</v>
      </c>
      <c r="J11" s="31">
        <v>0</v>
      </c>
      <c r="K11" s="30">
        <v>0</v>
      </c>
      <c r="L11" s="31">
        <v>0</v>
      </c>
      <c r="M11" s="76">
        <v>0</v>
      </c>
      <c r="N11" s="30">
        <v>0</v>
      </c>
      <c r="O11" s="76">
        <v>0</v>
      </c>
      <c r="P11" s="51">
        <v>0</v>
      </c>
      <c r="Q11" s="39">
        <v>0</v>
      </c>
    </row>
    <row r="12" spans="1:17" ht="18" customHeight="1">
      <c r="A12" s="29" t="s">
        <v>172</v>
      </c>
      <c r="B12" s="36" t="s">
        <v>99</v>
      </c>
      <c r="C12" s="75" t="s">
        <v>176</v>
      </c>
      <c r="D12" s="76">
        <v>0.56</v>
      </c>
      <c r="E12" s="76">
        <v>0.56</v>
      </c>
      <c r="F12" s="30">
        <v>0.56</v>
      </c>
      <c r="G12" s="31">
        <v>0.56</v>
      </c>
      <c r="H12" s="76">
        <v>0</v>
      </c>
      <c r="I12" s="30">
        <v>0</v>
      </c>
      <c r="J12" s="31">
        <v>0</v>
      </c>
      <c r="K12" s="30">
        <v>0</v>
      </c>
      <c r="L12" s="31">
        <v>0</v>
      </c>
      <c r="M12" s="76">
        <v>0</v>
      </c>
      <c r="N12" s="30">
        <v>0</v>
      </c>
      <c r="O12" s="76">
        <v>0</v>
      </c>
      <c r="P12" s="51">
        <v>0</v>
      </c>
      <c r="Q12" s="39">
        <v>0</v>
      </c>
    </row>
    <row r="13" spans="1:17" ht="18" customHeight="1">
      <c r="A13" s="29" t="s">
        <v>177</v>
      </c>
      <c r="B13" s="36" t="s">
        <v>84</v>
      </c>
      <c r="C13" s="75" t="s">
        <v>178</v>
      </c>
      <c r="D13" s="76">
        <v>21.228192</v>
      </c>
      <c r="E13" s="76">
        <v>21.228192</v>
      </c>
      <c r="F13" s="30">
        <v>21.228192</v>
      </c>
      <c r="G13" s="31">
        <v>21.228192</v>
      </c>
      <c r="H13" s="76">
        <v>0</v>
      </c>
      <c r="I13" s="30">
        <v>0</v>
      </c>
      <c r="J13" s="31">
        <v>0</v>
      </c>
      <c r="K13" s="30">
        <v>0</v>
      </c>
      <c r="L13" s="31">
        <v>0</v>
      </c>
      <c r="M13" s="76">
        <v>0</v>
      </c>
      <c r="N13" s="30">
        <v>0</v>
      </c>
      <c r="O13" s="76">
        <v>0</v>
      </c>
      <c r="P13" s="51">
        <v>0</v>
      </c>
      <c r="Q13" s="39">
        <v>0</v>
      </c>
    </row>
    <row r="14" spans="1:17" ht="18" customHeight="1">
      <c r="A14" s="29" t="s">
        <v>177</v>
      </c>
      <c r="B14" s="36" t="s">
        <v>87</v>
      </c>
      <c r="C14" s="75" t="s">
        <v>179</v>
      </c>
      <c r="D14" s="76">
        <v>0.874486</v>
      </c>
      <c r="E14" s="76">
        <v>0.874486</v>
      </c>
      <c r="F14" s="30">
        <v>0.874486</v>
      </c>
      <c r="G14" s="31">
        <v>0.874486</v>
      </c>
      <c r="H14" s="76">
        <v>0</v>
      </c>
      <c r="I14" s="30">
        <v>0</v>
      </c>
      <c r="J14" s="31">
        <v>0</v>
      </c>
      <c r="K14" s="30">
        <v>0</v>
      </c>
      <c r="L14" s="31">
        <v>0</v>
      </c>
      <c r="M14" s="76">
        <v>0</v>
      </c>
      <c r="N14" s="30">
        <v>0</v>
      </c>
      <c r="O14" s="76">
        <v>0</v>
      </c>
      <c r="P14" s="51">
        <v>0</v>
      </c>
      <c r="Q14" s="39">
        <v>0</v>
      </c>
    </row>
    <row r="15" spans="1:17" ht="18" customHeight="1">
      <c r="A15" s="29" t="s">
        <v>180</v>
      </c>
      <c r="B15" s="36" t="s">
        <v>84</v>
      </c>
      <c r="C15" s="75" t="s">
        <v>181</v>
      </c>
      <c r="D15" s="76">
        <v>703.5</v>
      </c>
      <c r="E15" s="76">
        <v>703.5</v>
      </c>
      <c r="F15" s="30">
        <v>703.5</v>
      </c>
      <c r="G15" s="31">
        <v>0</v>
      </c>
      <c r="H15" s="76">
        <v>703.5</v>
      </c>
      <c r="I15" s="30">
        <v>0</v>
      </c>
      <c r="J15" s="31">
        <v>0</v>
      </c>
      <c r="K15" s="30">
        <v>0</v>
      </c>
      <c r="L15" s="31">
        <v>0</v>
      </c>
      <c r="M15" s="76">
        <v>0</v>
      </c>
      <c r="N15" s="30">
        <v>0</v>
      </c>
      <c r="O15" s="76">
        <v>0</v>
      </c>
      <c r="P15" s="51">
        <v>0</v>
      </c>
      <c r="Q15" s="39">
        <v>0</v>
      </c>
    </row>
    <row r="16" spans="1:17" ht="18" customHeight="1">
      <c r="A16" s="29" t="s">
        <v>180</v>
      </c>
      <c r="B16" s="36" t="s">
        <v>104</v>
      </c>
      <c r="C16" s="75" t="s">
        <v>182</v>
      </c>
      <c r="D16" s="76">
        <v>1.4276</v>
      </c>
      <c r="E16" s="76">
        <v>1.4276</v>
      </c>
      <c r="F16" s="30">
        <v>1.4276</v>
      </c>
      <c r="G16" s="31">
        <v>1.4276</v>
      </c>
      <c r="H16" s="76">
        <v>0</v>
      </c>
      <c r="I16" s="30">
        <v>0</v>
      </c>
      <c r="J16" s="31">
        <v>0</v>
      </c>
      <c r="K16" s="30">
        <v>0</v>
      </c>
      <c r="L16" s="31">
        <v>0</v>
      </c>
      <c r="M16" s="76">
        <v>0</v>
      </c>
      <c r="N16" s="30">
        <v>0</v>
      </c>
      <c r="O16" s="76">
        <v>0</v>
      </c>
      <c r="P16" s="51">
        <v>0</v>
      </c>
      <c r="Q16" s="39">
        <v>0</v>
      </c>
    </row>
    <row r="17" spans="1:17" ht="18" customHeight="1">
      <c r="A17" s="29" t="s">
        <v>180</v>
      </c>
      <c r="B17" s="36" t="s">
        <v>99</v>
      </c>
      <c r="C17" s="75" t="s">
        <v>183</v>
      </c>
      <c r="D17" s="76">
        <v>8.84</v>
      </c>
      <c r="E17" s="76">
        <v>8.84</v>
      </c>
      <c r="F17" s="30">
        <v>8.84</v>
      </c>
      <c r="G17" s="31">
        <v>8.84</v>
      </c>
      <c r="H17" s="76">
        <v>0</v>
      </c>
      <c r="I17" s="30">
        <v>0</v>
      </c>
      <c r="J17" s="31">
        <v>0</v>
      </c>
      <c r="K17" s="30">
        <v>0</v>
      </c>
      <c r="L17" s="31">
        <v>0</v>
      </c>
      <c r="M17" s="76">
        <v>0</v>
      </c>
      <c r="N17" s="30">
        <v>0</v>
      </c>
      <c r="O17" s="76">
        <v>0</v>
      </c>
      <c r="P17" s="51">
        <v>0</v>
      </c>
      <c r="Q17" s="39">
        <v>0</v>
      </c>
    </row>
    <row r="18" spans="1:17" ht="12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ht="12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ht="12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ht="12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t="12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t="12.7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12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2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t="12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2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horizontalDpi="600" verticalDpi="60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184</v>
      </c>
    </row>
    <row r="2" spans="1:94" ht="22.5" customHeight="1">
      <c r="A2" s="53" t="s">
        <v>185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186</v>
      </c>
      <c r="B4" s="46"/>
      <c r="C4" s="46"/>
      <c r="D4" s="47"/>
      <c r="E4" s="11" t="s">
        <v>162</v>
      </c>
      <c r="F4" s="47" t="s">
        <v>178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179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187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188</v>
      </c>
      <c r="BI4" s="8"/>
      <c r="BJ4" s="8"/>
      <c r="BK4" s="8"/>
      <c r="BL4" s="8"/>
      <c r="BM4" s="8" t="s">
        <v>189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190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191</v>
      </c>
      <c r="CR4" s="8"/>
      <c r="CS4" s="8"/>
      <c r="CT4" s="8" t="s">
        <v>192</v>
      </c>
      <c r="CU4" s="8"/>
      <c r="CV4" s="8"/>
      <c r="CW4" s="8"/>
      <c r="CX4" s="8"/>
      <c r="CY4" s="8"/>
      <c r="CZ4" s="8" t="s">
        <v>193</v>
      </c>
      <c r="DA4" s="8"/>
      <c r="DB4" s="8"/>
      <c r="DC4" s="8" t="s">
        <v>194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4" t="s">
        <v>195</v>
      </c>
      <c r="H5" s="54" t="s">
        <v>196</v>
      </c>
      <c r="I5" s="54" t="s">
        <v>197</v>
      </c>
      <c r="J5" s="11" t="s">
        <v>198</v>
      </c>
      <c r="K5" s="11" t="s">
        <v>199</v>
      </c>
      <c r="L5" s="11" t="s">
        <v>200</v>
      </c>
      <c r="M5" s="11" t="s">
        <v>201</v>
      </c>
      <c r="N5" s="11" t="s">
        <v>202</v>
      </c>
      <c r="O5" s="11" t="s">
        <v>203</v>
      </c>
      <c r="P5" s="11" t="s">
        <v>204</v>
      </c>
      <c r="Q5" s="10" t="s">
        <v>98</v>
      </c>
      <c r="R5" s="10" t="s">
        <v>205</v>
      </c>
      <c r="S5" s="10" t="s">
        <v>206</v>
      </c>
      <c r="T5" s="10" t="s">
        <v>74</v>
      </c>
      <c r="U5" s="10" t="s">
        <v>207</v>
      </c>
      <c r="V5" s="10" t="s">
        <v>208</v>
      </c>
      <c r="W5" s="10" t="s">
        <v>209</v>
      </c>
      <c r="X5" s="10" t="s">
        <v>210</v>
      </c>
      <c r="Y5" s="10" t="s">
        <v>211</v>
      </c>
      <c r="Z5" s="10" t="s">
        <v>212</v>
      </c>
      <c r="AA5" s="10" t="s">
        <v>213</v>
      </c>
      <c r="AB5" s="10" t="s">
        <v>214</v>
      </c>
      <c r="AC5" s="10" t="s">
        <v>215</v>
      </c>
      <c r="AD5" s="10" t="s">
        <v>216</v>
      </c>
      <c r="AE5" s="10" t="s">
        <v>217</v>
      </c>
      <c r="AF5" s="10" t="s">
        <v>218</v>
      </c>
      <c r="AG5" s="10" t="s">
        <v>219</v>
      </c>
      <c r="AH5" s="10" t="s">
        <v>220</v>
      </c>
      <c r="AI5" s="10" t="s">
        <v>221</v>
      </c>
      <c r="AJ5" s="10" t="s">
        <v>175</v>
      </c>
      <c r="AK5" s="10" t="s">
        <v>222</v>
      </c>
      <c r="AL5" s="10" t="s">
        <v>223</v>
      </c>
      <c r="AM5" s="10" t="s">
        <v>224</v>
      </c>
      <c r="AN5" s="10" t="s">
        <v>225</v>
      </c>
      <c r="AO5" s="10" t="s">
        <v>226</v>
      </c>
      <c r="AP5" s="10" t="s">
        <v>227</v>
      </c>
      <c r="AQ5" s="10" t="s">
        <v>228</v>
      </c>
      <c r="AR5" s="10" t="s">
        <v>229</v>
      </c>
      <c r="AS5" s="10" t="s">
        <v>230</v>
      </c>
      <c r="AT5" s="10" t="s">
        <v>231</v>
      </c>
      <c r="AU5" s="10" t="s">
        <v>176</v>
      </c>
      <c r="AV5" s="10" t="s">
        <v>74</v>
      </c>
      <c r="AW5" s="10" t="s">
        <v>232</v>
      </c>
      <c r="AX5" s="10" t="s">
        <v>233</v>
      </c>
      <c r="AY5" s="10" t="s">
        <v>234</v>
      </c>
      <c r="AZ5" s="10" t="s">
        <v>235</v>
      </c>
      <c r="BA5" s="10" t="s">
        <v>236</v>
      </c>
      <c r="BB5" s="10" t="s">
        <v>237</v>
      </c>
      <c r="BC5" s="10" t="s">
        <v>238</v>
      </c>
      <c r="BD5" s="10" t="s">
        <v>239</v>
      </c>
      <c r="BE5" s="10" t="s">
        <v>240</v>
      </c>
      <c r="BF5" s="10" t="s">
        <v>241</v>
      </c>
      <c r="BG5" s="10" t="s">
        <v>242</v>
      </c>
      <c r="BH5" s="10" t="s">
        <v>74</v>
      </c>
      <c r="BI5" s="10" t="s">
        <v>243</v>
      </c>
      <c r="BJ5" s="10" t="s">
        <v>244</v>
      </c>
      <c r="BK5" s="10" t="s">
        <v>245</v>
      </c>
      <c r="BL5" s="10" t="s">
        <v>246</v>
      </c>
      <c r="BM5" s="10" t="s">
        <v>74</v>
      </c>
      <c r="BN5" s="10" t="s">
        <v>247</v>
      </c>
      <c r="BO5" s="10" t="s">
        <v>248</v>
      </c>
      <c r="BP5" s="10" t="s">
        <v>249</v>
      </c>
      <c r="BQ5" s="10" t="s">
        <v>250</v>
      </c>
      <c r="BR5" s="10" t="s">
        <v>251</v>
      </c>
      <c r="BS5" s="10" t="s">
        <v>252</v>
      </c>
      <c r="BT5" s="10" t="s">
        <v>253</v>
      </c>
      <c r="BU5" s="10" t="s">
        <v>254</v>
      </c>
      <c r="BV5" s="10" t="s">
        <v>255</v>
      </c>
      <c r="BW5" s="10" t="s">
        <v>256</v>
      </c>
      <c r="BX5" s="10" t="s">
        <v>257</v>
      </c>
      <c r="BY5" s="10" t="s">
        <v>258</v>
      </c>
      <c r="BZ5" s="10" t="s">
        <v>74</v>
      </c>
      <c r="CA5" s="10" t="s">
        <v>247</v>
      </c>
      <c r="CB5" s="10" t="s">
        <v>248</v>
      </c>
      <c r="CC5" s="10" t="s">
        <v>249</v>
      </c>
      <c r="CD5" s="10" t="s">
        <v>250</v>
      </c>
      <c r="CE5" s="10" t="s">
        <v>251</v>
      </c>
      <c r="CF5" s="10" t="s">
        <v>252</v>
      </c>
      <c r="CG5" s="10" t="s">
        <v>253</v>
      </c>
      <c r="CH5" s="10" t="s">
        <v>259</v>
      </c>
      <c r="CI5" s="10" t="s">
        <v>260</v>
      </c>
      <c r="CJ5" s="10" t="s">
        <v>261</v>
      </c>
      <c r="CK5" s="10" t="s">
        <v>262</v>
      </c>
      <c r="CL5" s="10" t="s">
        <v>254</v>
      </c>
      <c r="CM5" s="10" t="s">
        <v>255</v>
      </c>
      <c r="CN5" s="10" t="s">
        <v>256</v>
      </c>
      <c r="CO5" s="10" t="s">
        <v>257</v>
      </c>
      <c r="CP5" s="10" t="s">
        <v>263</v>
      </c>
      <c r="CQ5" s="10" t="s">
        <v>74</v>
      </c>
      <c r="CR5" s="10" t="s">
        <v>264</v>
      </c>
      <c r="CS5" s="10" t="s">
        <v>265</v>
      </c>
      <c r="CT5" s="10" t="s">
        <v>74</v>
      </c>
      <c r="CU5" s="10" t="s">
        <v>264</v>
      </c>
      <c r="CV5" s="10" t="s">
        <v>266</v>
      </c>
      <c r="CW5" s="10" t="s">
        <v>267</v>
      </c>
      <c r="CX5" s="10" t="s">
        <v>268</v>
      </c>
      <c r="CY5" s="10" t="s">
        <v>265</v>
      </c>
      <c r="CZ5" s="10" t="s">
        <v>74</v>
      </c>
      <c r="DA5" s="10" t="s">
        <v>269</v>
      </c>
      <c r="DB5" s="10" t="s">
        <v>270</v>
      </c>
      <c r="DC5" s="10" t="s">
        <v>74</v>
      </c>
      <c r="DD5" s="10" t="s">
        <v>271</v>
      </c>
      <c r="DE5" s="10" t="s">
        <v>272</v>
      </c>
      <c r="DF5" s="10" t="s">
        <v>273</v>
      </c>
      <c r="DG5" s="11" t="s">
        <v>194</v>
      </c>
    </row>
    <row r="6" spans="1:111" ht="42.75" customHeight="1">
      <c r="A6" s="55" t="s">
        <v>79</v>
      </c>
      <c r="B6" s="55" t="s">
        <v>80</v>
      </c>
      <c r="C6" s="56" t="s">
        <v>81</v>
      </c>
      <c r="D6" s="11"/>
      <c r="E6" s="11"/>
      <c r="F6" s="11"/>
      <c r="G6" s="54"/>
      <c r="H6" s="54"/>
      <c r="I6" s="54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103</v>
      </c>
      <c r="B7" s="36" t="s">
        <v>104</v>
      </c>
      <c r="C7" s="37" t="s">
        <v>84</v>
      </c>
      <c r="D7" s="57" t="s">
        <v>106</v>
      </c>
      <c r="E7" s="30">
        <v>1.6476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9">
        <v>0</v>
      </c>
      <c r="S7" s="39">
        <v>0</v>
      </c>
      <c r="T7" s="39">
        <v>0.22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0.16</v>
      </c>
      <c r="AR7" s="39">
        <v>0</v>
      </c>
      <c r="AS7" s="39">
        <v>0</v>
      </c>
      <c r="AT7" s="39">
        <v>0</v>
      </c>
      <c r="AU7" s="39">
        <v>0.06</v>
      </c>
      <c r="AV7" s="39">
        <v>1.4276</v>
      </c>
      <c r="AW7" s="39">
        <v>0</v>
      </c>
      <c r="AX7" s="39">
        <v>1.4276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103</v>
      </c>
      <c r="B8" s="36" t="s">
        <v>104</v>
      </c>
      <c r="C8" s="37" t="s">
        <v>104</v>
      </c>
      <c r="D8" s="57" t="s">
        <v>105</v>
      </c>
      <c r="E8" s="30">
        <v>19.423304</v>
      </c>
      <c r="F8" s="30">
        <v>19.423304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19.423304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82</v>
      </c>
      <c r="B9" s="36" t="s">
        <v>86</v>
      </c>
      <c r="C9" s="37" t="s">
        <v>84</v>
      </c>
      <c r="D9" s="57" t="s">
        <v>93</v>
      </c>
      <c r="E9" s="30">
        <v>8.654656</v>
      </c>
      <c r="F9" s="30">
        <v>8.654656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8.654656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82</v>
      </c>
      <c r="B10" s="36" t="s">
        <v>86</v>
      </c>
      <c r="C10" s="37" t="s">
        <v>87</v>
      </c>
      <c r="D10" s="57" t="s">
        <v>88</v>
      </c>
      <c r="E10" s="30">
        <v>1.127356</v>
      </c>
      <c r="F10" s="30">
        <v>1.127356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1.127356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82</v>
      </c>
      <c r="B11" s="36" t="s">
        <v>86</v>
      </c>
      <c r="C11" s="37" t="s">
        <v>95</v>
      </c>
      <c r="D11" s="57" t="s">
        <v>96</v>
      </c>
      <c r="E11" s="30">
        <v>1.2816</v>
      </c>
      <c r="F11" s="30">
        <v>1.2816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1.2816</v>
      </c>
      <c r="P11" s="30">
        <v>0</v>
      </c>
      <c r="Q11" s="30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82</v>
      </c>
      <c r="B12" s="36" t="s">
        <v>83</v>
      </c>
      <c r="C12" s="37" t="s">
        <v>84</v>
      </c>
      <c r="D12" s="57" t="s">
        <v>85</v>
      </c>
      <c r="E12" s="30">
        <v>100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100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100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82</v>
      </c>
      <c r="B13" s="36" t="s">
        <v>89</v>
      </c>
      <c r="C13" s="37" t="s">
        <v>84</v>
      </c>
      <c r="D13" s="57" t="s">
        <v>92</v>
      </c>
      <c r="E13" s="30">
        <v>163.451998</v>
      </c>
      <c r="F13" s="30">
        <v>129.6735</v>
      </c>
      <c r="G13" s="30">
        <v>104.9952</v>
      </c>
      <c r="H13" s="30">
        <v>19.8967</v>
      </c>
      <c r="I13" s="30">
        <v>4.3463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0.4353</v>
      </c>
      <c r="Q13" s="30">
        <v>0</v>
      </c>
      <c r="R13" s="39">
        <v>0</v>
      </c>
      <c r="S13" s="39">
        <v>0</v>
      </c>
      <c r="T13" s="39">
        <v>25.978498</v>
      </c>
      <c r="U13" s="39">
        <v>4</v>
      </c>
      <c r="V13" s="39">
        <v>0</v>
      </c>
      <c r="W13" s="39">
        <v>0</v>
      </c>
      <c r="X13" s="39">
        <v>0</v>
      </c>
      <c r="Y13" s="39">
        <v>0.08</v>
      </c>
      <c r="Z13" s="39">
        <v>0.08</v>
      </c>
      <c r="AA13" s="39">
        <v>1.572</v>
      </c>
      <c r="AB13" s="39">
        <v>0</v>
      </c>
      <c r="AC13" s="39">
        <v>0</v>
      </c>
      <c r="AD13" s="39">
        <v>3.5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0.495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2.18683</v>
      </c>
      <c r="AQ13" s="39">
        <v>1.564668</v>
      </c>
      <c r="AR13" s="39">
        <v>0</v>
      </c>
      <c r="AS13" s="39">
        <v>12</v>
      </c>
      <c r="AT13" s="39">
        <v>0</v>
      </c>
      <c r="AU13" s="39">
        <v>0.5</v>
      </c>
      <c r="AV13" s="39">
        <v>7.8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7.8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82</v>
      </c>
      <c r="B14" s="36" t="s">
        <v>89</v>
      </c>
      <c r="C14" s="37" t="s">
        <v>87</v>
      </c>
      <c r="D14" s="57" t="s">
        <v>94</v>
      </c>
      <c r="E14" s="30">
        <v>15.03118</v>
      </c>
      <c r="F14" s="30">
        <v>15.03118</v>
      </c>
      <c r="G14" s="30">
        <v>9.99468</v>
      </c>
      <c r="H14" s="30">
        <v>3.2173</v>
      </c>
      <c r="I14" s="30">
        <v>0</v>
      </c>
      <c r="J14" s="30">
        <v>0</v>
      </c>
      <c r="K14" s="30">
        <v>1.8192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82</v>
      </c>
      <c r="B15" s="36" t="s">
        <v>89</v>
      </c>
      <c r="C15" s="37" t="s">
        <v>101</v>
      </c>
      <c r="D15" s="57" t="s">
        <v>102</v>
      </c>
      <c r="E15" s="30">
        <v>9.12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9">
        <v>0</v>
      </c>
      <c r="S15" s="39">
        <v>0</v>
      </c>
      <c r="T15" s="39">
        <v>9.12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9.12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82</v>
      </c>
      <c r="B16" s="36" t="s">
        <v>89</v>
      </c>
      <c r="C16" s="37" t="s">
        <v>90</v>
      </c>
      <c r="D16" s="57" t="s">
        <v>91</v>
      </c>
      <c r="E16" s="30">
        <v>2.219286</v>
      </c>
      <c r="F16" s="30">
        <v>0.3048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0.3048</v>
      </c>
      <c r="Q16" s="30">
        <v>0</v>
      </c>
      <c r="R16" s="39">
        <v>0</v>
      </c>
      <c r="S16" s="39">
        <v>0</v>
      </c>
      <c r="T16" s="39">
        <v>0.874486</v>
      </c>
      <c r="U16" s="39">
        <v>0.3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0.2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0.151726</v>
      </c>
      <c r="AQ16" s="39">
        <v>0.12276</v>
      </c>
      <c r="AR16" s="39">
        <v>0</v>
      </c>
      <c r="AS16" s="39">
        <v>0</v>
      </c>
      <c r="AT16" s="39">
        <v>0</v>
      </c>
      <c r="AU16" s="39">
        <v>0.1</v>
      </c>
      <c r="AV16" s="39">
        <v>1.04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1.04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1:111" ht="26.25" customHeight="1">
      <c r="A17" s="29" t="s">
        <v>82</v>
      </c>
      <c r="B17" s="36" t="s">
        <v>89</v>
      </c>
      <c r="C17" s="37" t="s">
        <v>99</v>
      </c>
      <c r="D17" s="57" t="s">
        <v>100</v>
      </c>
      <c r="E17" s="30">
        <v>603.5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603.5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603.5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</row>
    <row r="18" spans="1:111" ht="26.25" customHeight="1">
      <c r="A18" s="29" t="s">
        <v>97</v>
      </c>
      <c r="B18" s="36" t="s">
        <v>87</v>
      </c>
      <c r="C18" s="37" t="s">
        <v>84</v>
      </c>
      <c r="D18" s="57" t="s">
        <v>98</v>
      </c>
      <c r="E18" s="30">
        <v>27.0288</v>
      </c>
      <c r="F18" s="30">
        <v>27.0288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27.0288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39">
        <v>0</v>
      </c>
      <c r="DG18" s="39">
        <v>0</v>
      </c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horizontalDpi="600" verticalDpi="600" orientation="landscape" paperSize="9" scale="3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E33" sqref="E33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274</v>
      </c>
    </row>
    <row r="2" spans="1:6" ht="13.5" customHeight="1">
      <c r="A2" s="2" t="s">
        <v>275</v>
      </c>
      <c r="B2" s="2"/>
      <c r="C2" s="2"/>
      <c r="D2" s="2"/>
      <c r="E2" s="2"/>
      <c r="F2" s="2"/>
    </row>
    <row r="3" spans="1:6" ht="12" customHeight="1">
      <c r="A3" s="44" t="s">
        <v>5</v>
      </c>
      <c r="C3" s="45"/>
      <c r="F3" s="1" t="s">
        <v>6</v>
      </c>
    </row>
    <row r="4" spans="1:6" ht="19.5" customHeight="1">
      <c r="A4" s="46" t="s">
        <v>276</v>
      </c>
      <c r="B4" s="47"/>
      <c r="C4" s="8"/>
      <c r="D4" s="48" t="s">
        <v>110</v>
      </c>
      <c r="E4" s="8"/>
      <c r="F4" s="8"/>
    </row>
    <row r="5" spans="1:6" ht="25.5" customHeight="1">
      <c r="A5" s="8" t="s">
        <v>70</v>
      </c>
      <c r="B5" s="46"/>
      <c r="C5" s="11" t="s">
        <v>277</v>
      </c>
      <c r="D5" s="49" t="s">
        <v>59</v>
      </c>
      <c r="E5" s="10" t="s">
        <v>278</v>
      </c>
      <c r="F5" s="11" t="s">
        <v>279</v>
      </c>
    </row>
    <row r="6" spans="1:6" ht="6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6.5" customHeight="1">
      <c r="A7" s="29" t="s">
        <v>280</v>
      </c>
      <c r="B7" s="36" t="s">
        <v>84</v>
      </c>
      <c r="C7" s="38" t="s">
        <v>195</v>
      </c>
      <c r="D7" s="51">
        <v>114.98988</v>
      </c>
      <c r="E7" s="39">
        <v>114.98988</v>
      </c>
      <c r="F7" s="40">
        <v>0</v>
      </c>
    </row>
    <row r="8" spans="1:6" ht="16.5" customHeight="1">
      <c r="A8" s="29" t="s">
        <v>280</v>
      </c>
      <c r="B8" s="36" t="s">
        <v>87</v>
      </c>
      <c r="C8" s="38" t="s">
        <v>196</v>
      </c>
      <c r="D8" s="51">
        <v>23.114</v>
      </c>
      <c r="E8" s="39">
        <v>23.114</v>
      </c>
      <c r="F8" s="40">
        <v>0</v>
      </c>
    </row>
    <row r="9" spans="1:6" ht="16.5" customHeight="1">
      <c r="A9" s="29" t="s">
        <v>280</v>
      </c>
      <c r="B9" s="36" t="s">
        <v>95</v>
      </c>
      <c r="C9" s="38" t="s">
        <v>197</v>
      </c>
      <c r="D9" s="51">
        <v>4.3463</v>
      </c>
      <c r="E9" s="39">
        <v>4.3463</v>
      </c>
      <c r="F9" s="40">
        <v>0</v>
      </c>
    </row>
    <row r="10" spans="1:6" ht="16.5" customHeight="1">
      <c r="A10" s="29" t="s">
        <v>280</v>
      </c>
      <c r="B10" s="36" t="s">
        <v>281</v>
      </c>
      <c r="C10" s="38" t="s">
        <v>199</v>
      </c>
      <c r="D10" s="51">
        <v>1.8192</v>
      </c>
      <c r="E10" s="39">
        <v>1.8192</v>
      </c>
      <c r="F10" s="40">
        <v>0</v>
      </c>
    </row>
    <row r="11" spans="1:6" ht="16.5" customHeight="1">
      <c r="A11" s="29" t="s">
        <v>280</v>
      </c>
      <c r="B11" s="36" t="s">
        <v>282</v>
      </c>
      <c r="C11" s="38" t="s">
        <v>283</v>
      </c>
      <c r="D11" s="51">
        <v>19.423304</v>
      </c>
      <c r="E11" s="39">
        <v>19.423304</v>
      </c>
      <c r="F11" s="40">
        <v>0</v>
      </c>
    </row>
    <row r="12" spans="1:6" ht="16.5" customHeight="1">
      <c r="A12" s="29" t="s">
        <v>280</v>
      </c>
      <c r="B12" s="36" t="s">
        <v>284</v>
      </c>
      <c r="C12" s="38" t="s">
        <v>202</v>
      </c>
      <c r="D12" s="51">
        <v>9.782012</v>
      </c>
      <c r="E12" s="39">
        <v>9.782012</v>
      </c>
      <c r="F12" s="40">
        <v>0</v>
      </c>
    </row>
    <row r="13" spans="1:6" ht="16.5" customHeight="1">
      <c r="A13" s="29" t="s">
        <v>280</v>
      </c>
      <c r="B13" s="36" t="s">
        <v>86</v>
      </c>
      <c r="C13" s="38" t="s">
        <v>203</v>
      </c>
      <c r="D13" s="51">
        <v>1.2816</v>
      </c>
      <c r="E13" s="39">
        <v>1.2816</v>
      </c>
      <c r="F13" s="40">
        <v>0</v>
      </c>
    </row>
    <row r="14" spans="1:6" ht="16.5" customHeight="1">
      <c r="A14" s="29" t="s">
        <v>280</v>
      </c>
      <c r="B14" s="36" t="s">
        <v>285</v>
      </c>
      <c r="C14" s="38" t="s">
        <v>204</v>
      </c>
      <c r="D14" s="51">
        <v>0.7401</v>
      </c>
      <c r="E14" s="39">
        <v>0.7401</v>
      </c>
      <c r="F14" s="40">
        <v>0</v>
      </c>
    </row>
    <row r="15" spans="1:6" ht="16.5" customHeight="1">
      <c r="A15" s="29" t="s">
        <v>280</v>
      </c>
      <c r="B15" s="36" t="s">
        <v>83</v>
      </c>
      <c r="C15" s="38" t="s">
        <v>98</v>
      </c>
      <c r="D15" s="51">
        <v>27.0288</v>
      </c>
      <c r="E15" s="39">
        <v>27.0288</v>
      </c>
      <c r="F15" s="40">
        <v>0</v>
      </c>
    </row>
    <row r="16" spans="1:6" ht="16.5" customHeight="1">
      <c r="A16" s="29" t="s">
        <v>286</v>
      </c>
      <c r="B16" s="36" t="s">
        <v>84</v>
      </c>
      <c r="C16" s="38" t="s">
        <v>207</v>
      </c>
      <c r="D16" s="51">
        <v>4.3</v>
      </c>
      <c r="E16" s="39">
        <v>0</v>
      </c>
      <c r="F16" s="40">
        <v>4.3</v>
      </c>
    </row>
    <row r="17" spans="1:6" ht="16.5" customHeight="1">
      <c r="A17" s="29" t="s">
        <v>286</v>
      </c>
      <c r="B17" s="36" t="s">
        <v>104</v>
      </c>
      <c r="C17" s="38" t="s">
        <v>211</v>
      </c>
      <c r="D17" s="51">
        <v>0.08</v>
      </c>
      <c r="E17" s="39">
        <v>0</v>
      </c>
      <c r="F17" s="40">
        <v>0.08</v>
      </c>
    </row>
    <row r="18" spans="1:6" ht="16.5" customHeight="1">
      <c r="A18" s="29" t="s">
        <v>286</v>
      </c>
      <c r="B18" s="36" t="s">
        <v>174</v>
      </c>
      <c r="C18" s="38" t="s">
        <v>212</v>
      </c>
      <c r="D18" s="51">
        <v>0.08</v>
      </c>
      <c r="E18" s="39">
        <v>0</v>
      </c>
      <c r="F18" s="40">
        <v>0.08</v>
      </c>
    </row>
    <row r="19" spans="1:6" ht="16.5" customHeight="1">
      <c r="A19" s="29" t="s">
        <v>286</v>
      </c>
      <c r="B19" s="36" t="s">
        <v>281</v>
      </c>
      <c r="C19" s="38" t="s">
        <v>213</v>
      </c>
      <c r="D19" s="51">
        <v>1.572</v>
      </c>
      <c r="E19" s="39">
        <v>0</v>
      </c>
      <c r="F19" s="40">
        <v>1.572</v>
      </c>
    </row>
    <row r="20" spans="1:6" ht="16.5" customHeight="1">
      <c r="A20" s="29" t="s">
        <v>286</v>
      </c>
      <c r="B20" s="36" t="s">
        <v>86</v>
      </c>
      <c r="C20" s="38" t="s">
        <v>216</v>
      </c>
      <c r="D20" s="51">
        <v>3.7</v>
      </c>
      <c r="E20" s="39">
        <v>0</v>
      </c>
      <c r="F20" s="40">
        <v>3.7</v>
      </c>
    </row>
    <row r="21" spans="1:6" ht="16.5" customHeight="1">
      <c r="A21" s="29" t="s">
        <v>286</v>
      </c>
      <c r="B21" s="36" t="s">
        <v>287</v>
      </c>
      <c r="C21" s="38" t="s">
        <v>175</v>
      </c>
      <c r="D21" s="51">
        <v>0.495</v>
      </c>
      <c r="E21" s="39">
        <v>0</v>
      </c>
      <c r="F21" s="40">
        <v>0.495</v>
      </c>
    </row>
    <row r="22" spans="1:6" ht="16.5" customHeight="1">
      <c r="A22" s="29" t="s">
        <v>286</v>
      </c>
      <c r="B22" s="36" t="s">
        <v>288</v>
      </c>
      <c r="C22" s="38" t="s">
        <v>227</v>
      </c>
      <c r="D22" s="51">
        <v>2.338556</v>
      </c>
      <c r="E22" s="39">
        <v>0</v>
      </c>
      <c r="F22" s="40">
        <v>2.338556</v>
      </c>
    </row>
    <row r="23" spans="1:6" ht="16.5" customHeight="1">
      <c r="A23" s="29" t="s">
        <v>286</v>
      </c>
      <c r="B23" s="36" t="s">
        <v>289</v>
      </c>
      <c r="C23" s="38" t="s">
        <v>228</v>
      </c>
      <c r="D23" s="51">
        <v>1.847428</v>
      </c>
      <c r="E23" s="39">
        <v>0</v>
      </c>
      <c r="F23" s="40">
        <v>1.847428</v>
      </c>
    </row>
    <row r="24" spans="1:6" ht="16.5" customHeight="1">
      <c r="A24" s="29" t="s">
        <v>286</v>
      </c>
      <c r="B24" s="36" t="s">
        <v>290</v>
      </c>
      <c r="C24" s="38" t="s">
        <v>230</v>
      </c>
      <c r="D24" s="51">
        <v>12</v>
      </c>
      <c r="E24" s="39">
        <v>0</v>
      </c>
      <c r="F24" s="40">
        <v>12</v>
      </c>
    </row>
    <row r="25" spans="1:6" ht="16.5" customHeight="1">
      <c r="A25" s="29" t="s">
        <v>286</v>
      </c>
      <c r="B25" s="36" t="s">
        <v>99</v>
      </c>
      <c r="C25" s="38" t="s">
        <v>176</v>
      </c>
      <c r="D25" s="51">
        <v>0.66</v>
      </c>
      <c r="E25" s="39">
        <v>0</v>
      </c>
      <c r="F25" s="40">
        <v>0.66</v>
      </c>
    </row>
    <row r="26" spans="1:6" ht="16.5" customHeight="1">
      <c r="A26" s="29" t="s">
        <v>291</v>
      </c>
      <c r="B26" s="36" t="s">
        <v>87</v>
      </c>
      <c r="C26" s="38" t="s">
        <v>233</v>
      </c>
      <c r="D26" s="51">
        <v>1.4276</v>
      </c>
      <c r="E26" s="39">
        <v>0</v>
      </c>
      <c r="F26" s="40">
        <v>0</v>
      </c>
    </row>
    <row r="27" spans="1:6" ht="16.5" customHeight="1">
      <c r="A27" s="29" t="s">
        <v>291</v>
      </c>
      <c r="B27" s="36" t="s">
        <v>99</v>
      </c>
      <c r="C27" s="38" t="s">
        <v>242</v>
      </c>
      <c r="D27" s="51">
        <v>8.84</v>
      </c>
      <c r="E27" s="39">
        <v>8.84</v>
      </c>
      <c r="F27" s="40">
        <v>0</v>
      </c>
    </row>
    <row r="28" spans="4:6" ht="11.25">
      <c r="D28" s="52">
        <f>SUM(D7:D27)</f>
        <v>239.8657800000001</v>
      </c>
      <c r="E28" s="52">
        <f>SUM(E7:E27)</f>
        <v>211.36519600000003</v>
      </c>
      <c r="F28" s="52">
        <f>SUM(F16:F27)</f>
        <v>27.072984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292</v>
      </c>
    </row>
    <row r="2" spans="1:6" ht="21" customHeight="1">
      <c r="A2" s="2" t="s">
        <v>293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294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82</v>
      </c>
      <c r="B6" s="36" t="s">
        <v>83</v>
      </c>
      <c r="C6" s="36" t="s">
        <v>84</v>
      </c>
      <c r="D6" s="38" t="s">
        <v>85</v>
      </c>
      <c r="E6" s="43" t="s">
        <v>295</v>
      </c>
      <c r="F6" s="39">
        <v>100</v>
      </c>
    </row>
    <row r="7" spans="1:6" ht="16.5" customHeight="1">
      <c r="A7" s="36" t="s">
        <v>82</v>
      </c>
      <c r="B7" s="36" t="s">
        <v>89</v>
      </c>
      <c r="C7" s="36" t="s">
        <v>101</v>
      </c>
      <c r="D7" s="38" t="s">
        <v>102</v>
      </c>
      <c r="E7" s="43" t="s">
        <v>296</v>
      </c>
      <c r="F7" s="39">
        <v>9.12</v>
      </c>
    </row>
    <row r="8" spans="1:6" ht="16.5" customHeight="1">
      <c r="A8" s="36" t="s">
        <v>82</v>
      </c>
      <c r="B8" s="36" t="s">
        <v>89</v>
      </c>
      <c r="C8" s="36" t="s">
        <v>99</v>
      </c>
      <c r="D8" s="38" t="s">
        <v>100</v>
      </c>
      <c r="E8" s="43" t="s">
        <v>297</v>
      </c>
      <c r="F8" s="39">
        <v>535.5</v>
      </c>
    </row>
    <row r="9" spans="1:6" ht="16.5" customHeight="1">
      <c r="A9" s="36" t="s">
        <v>82</v>
      </c>
      <c r="B9" s="36" t="s">
        <v>89</v>
      </c>
      <c r="C9" s="36" t="s">
        <v>99</v>
      </c>
      <c r="D9" s="38" t="s">
        <v>100</v>
      </c>
      <c r="E9" s="43" t="s">
        <v>298</v>
      </c>
      <c r="F9" s="39">
        <v>8</v>
      </c>
    </row>
    <row r="10" spans="1:6" ht="16.5" customHeight="1">
      <c r="A10" s="36" t="s">
        <v>82</v>
      </c>
      <c r="B10" s="36" t="s">
        <v>89</v>
      </c>
      <c r="C10" s="36" t="s">
        <v>99</v>
      </c>
      <c r="D10" s="38" t="s">
        <v>100</v>
      </c>
      <c r="E10" s="43" t="s">
        <v>299</v>
      </c>
      <c r="F10" s="39">
        <v>60</v>
      </c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2020-06-10T02:10:10Z</dcterms:created>
  <dcterms:modified xsi:type="dcterms:W3CDTF">2022-07-18T08:01:21Z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