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390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（此表为空表）" sheetId="11" r:id="rId11"/>
    <sheet name="4-1（此表为空表）" sheetId="12" r:id="rId12"/>
    <sheet name="5（此表为空表）" sheetId="13" r:id="rId13"/>
  </sheets>
  <definedNames>
    <definedName name="_xlnm.Print_Area" localSheetId="1">0</definedName>
    <definedName name="_xlnm.Print_Area" localSheetId="2">9</definedName>
    <definedName name="_xlnm.Print_Area" localSheetId="3">9</definedName>
    <definedName name="_xlnm.Print_Area" localSheetId="4">0</definedName>
    <definedName name="_xlnm.Print_Area" localSheetId="5">13</definedName>
    <definedName name="_xlnm.Print_Area" localSheetId="6">8</definedName>
    <definedName name="_xlnm.Print_Area" localSheetId="7">22</definedName>
    <definedName name="_xlnm.Print_Area" localSheetId="8">12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<sst xmlns="http://schemas.openxmlformats.org/spreadsheetml/2006/main" count="694" uniqueCount="331">
  <si>
    <t>中国共产党攀枝花市仁和区委员会组织部</t>
  </si>
  <si>
    <t>2021年部门预算</t>
  </si>
  <si>
    <t>日期：2021年3月29日</t>
  </si>
  <si>
    <t>表1</t>
  </si>
  <si>
    <t>部门预算收支总表</t>
  </si>
  <si>
    <t>填报单位：中国共产党攀枝花市仁和区委员会组织部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</si>
  <si>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</si>
  <si>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</si>
  <si>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</si>
  <si>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</si>
  <si>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</si>
  <si>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</si>
  <si>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</si>
  <si>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</si>
  <si>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</si>
  <si>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</si>
  <si>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</si>
  <si>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</si>
  <si>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</si>
  <si>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</si>
  <si>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</si>
  <si>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</si>
  <si>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</si>
  <si>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</si>
  <si>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</si>
  <si>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</si>
  <si>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</si>
  <si>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</si>
  <si>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</si>
  <si>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</si>
  <si>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</si>
  <si>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</si>
  <si>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</si>
  <si>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</si>
  <si>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</si>
  <si>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</si>
  <si>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</si>
  <si>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</si>
  <si>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</si>
  <si>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</si>
  <si>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</si>
  <si>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</si>
  <si>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</si>
  <si>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</si>
  <si>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</si>
  <si>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</si>
  <si>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</si>
  <si>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</si>
  <si>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</si>
  <si>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</si>
  <si>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</si>
  <si>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</si>
  <si>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</si>
  <si>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</si>
  <si>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</si>
  <si>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</si>
  <si>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</si>
  <si>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</si>
  <si>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</si>
  <si>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</si>
  <si>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</si>
  <si>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</si>
  <si>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</si>
  <si>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</si>
  <si>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</si>
  <si>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</si>
  <si>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</si>
  <si>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</si>
  <si>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</si>
  <si>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</si>
  <si>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</si>
  <si>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</si>
  <si>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</si>
  <si>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</si>
  <si>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</si>
  <si>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</si>
  <si>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</si>
  <si>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</si>
  <si>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</si>
  <si>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</si>
  <si>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</si>
  <si>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</si>
  <si>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</si>
  <si>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</si>
  <si>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</si>
  <si>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行政单位离退休</t>
  </si>
  <si>
    <t>201</t>
  </si>
  <si>
    <t>32</t>
  </si>
  <si>
    <t>02</t>
  </si>
  <si>
    <t>一般行政管理事务（组织）</t>
  </si>
  <si>
    <t>221</t>
  </si>
  <si>
    <t>住房公积金</t>
  </si>
  <si>
    <t>210</t>
  </si>
  <si>
    <t>11</t>
  </si>
  <si>
    <t>行政单位医疗</t>
  </si>
  <si>
    <t>机关事业单位基本养老保险缴费支出</t>
  </si>
  <si>
    <t>行政运行（组织）</t>
  </si>
  <si>
    <t>03</t>
  </si>
  <si>
    <t>公务员医疗补助</t>
  </si>
  <si>
    <t>事业单位医疗</t>
  </si>
  <si>
    <t>50</t>
  </si>
  <si>
    <t>事业运行（组织）</t>
  </si>
  <si>
    <t>99</t>
  </si>
  <si>
    <t>其他组织事务支出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</si>
  <si>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</si>
  <si>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</si>
  <si>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</si>
  <si>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</si>
  <si>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</si>
  <si>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</si>
  <si>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</si>
  <si>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</si>
  <si>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</si>
  <si>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</si>
  <si>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</si>
  <si>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</si>
  <si>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</si>
  <si>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</si>
  <si>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</si>
  <si>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</si>
  <si>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</si>
  <si>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</si>
  <si>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</si>
  <si>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</si>
  <si>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</si>
  <si>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</si>
  <si>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</si>
  <si>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</si>
  <si>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</si>
  <si>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</si>
  <si>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</si>
  <si>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</si>
  <si>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</si>
  <si>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</si>
  <si>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</si>
  <si>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</si>
  <si>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</si>
  <si>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</si>
  <si>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</si>
  <si>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</si>
  <si>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</si>
  <si>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</si>
  <si>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</si>
  <si>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</si>
  <si>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</si>
  <si>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</si>
  <si>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</si>
  <si>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</si>
  <si>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</si>
  <si>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</si>
  <si>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</si>
  <si>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</si>
  <si>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</si>
  <si>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</si>
  <si>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</si>
  <si>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</si>
  <si>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</si>
  <si>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</si>
  <si>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</si>
  <si>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</si>
  <si>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</si>
  <si>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</si>
  <si>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</si>
  <si>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</si>
  <si>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</si>
  <si>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</si>
  <si>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</si>
  <si>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</si>
  <si>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</si>
  <si>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</si>
  <si>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</si>
  <si>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</si>
  <si>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</si>
  <si>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06</t>
  </si>
  <si>
    <t>公务接待费</t>
  </si>
  <si>
    <t>09</t>
  </si>
  <si>
    <t>维修（护）费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</si>
  <si>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</si>
  <si>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</si>
  <si>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</si>
  <si>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</si>
  <si>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</si>
  <si>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</si>
  <si>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</si>
  <si>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</si>
  <si>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</si>
  <si>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</si>
  <si>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</si>
  <si>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</si>
  <si>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</si>
  <si>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</si>
  <si>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</si>
  <si>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</si>
  <si>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</si>
  <si>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</si>
  <si>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</si>
  <si>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</si>
  <si>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</si>
  <si>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</si>
  <si>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</si>
  <si>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</si>
  <si>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</si>
  <si>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</si>
  <si>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</si>
  <si>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</si>
  <si>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</si>
  <si>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</si>
  <si>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</si>
  <si>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</si>
  <si>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</si>
  <si>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</si>
  <si>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</si>
  <si>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</si>
  <si>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</si>
  <si>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</si>
  <si>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</si>
  <si>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</si>
  <si>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</si>
  <si>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</si>
  <si>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</si>
  <si>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</si>
  <si>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</si>
  <si>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</si>
  <si>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</si>
  <si>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</si>
  <si>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</si>
  <si>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</si>
  <si>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</si>
  <si>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</si>
  <si>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</si>
  <si>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</si>
  <si>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</si>
  <si>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</si>
  <si>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</si>
  <si>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</si>
  <si>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</si>
  <si>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</si>
  <si>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</si>
  <si>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</si>
  <si>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</si>
  <si>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</si>
  <si>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</si>
  <si>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</si>
  <si>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</si>
  <si>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</si>
  <si>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</si>
  <si>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</si>
  <si>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</si>
  <si>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</si>
  <si>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</si>
  <si>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</si>
  <si>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</si>
  <si>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</si>
  <si>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</si>
  <si>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</si>
  <si>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</si>
  <si>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</si>
  <si>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</si>
  <si>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</si>
  <si>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</si>
  <si>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</si>
  <si>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</si>
  <si>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</si>
  <si>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</si>
  <si>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</si>
  <si>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</si>
  <si>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</si>
  <si>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</si>
  <si>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</si>
  <si>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</si>
  <si>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</si>
  <si>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</si>
  <si>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</si>
  <si>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</si>
  <si>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</si>
  <si>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</si>
  <si>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</si>
  <si>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</si>
  <si>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</si>
  <si>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</si>
  <si>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</si>
  <si>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</si>
  <si>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机关事业单位基本养老保险缴费</t>
  </si>
  <si>
    <t>10</t>
  </si>
  <si>
    <t>12</t>
  </si>
  <si>
    <t>13</t>
  </si>
  <si>
    <t>302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</si>
  <si>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</si>
  <si>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</si>
  <si>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</si>
  <si>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</si>
  <si>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</si>
  <si>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</si>
  <si>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</si>
  <si>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</si>
  <si>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挂职干部补助</t>
  </si>
  <si>
    <t>驻村工作队及第一书记驻村经费和生活补贴</t>
  </si>
  <si>
    <t>村（社区）党组织换届经费</t>
  </si>
  <si>
    <t>科级以上干部住院慰问、离攀挂职干部走访慰问及援藏援彝干部慰问经费</t>
  </si>
  <si>
    <t>城乡基层治理实施经费</t>
  </si>
  <si>
    <t>老干部局经费</t>
  </si>
  <si>
    <t>干部考察经费</t>
  </si>
  <si>
    <t>公务员管理和人才工作经费</t>
  </si>
  <si>
    <t>农村基层“四好”党组织创建经费</t>
  </si>
  <si>
    <t>干部人才管理经费</t>
  </si>
  <si>
    <t>大组工网运行维护费</t>
  </si>
  <si>
    <t>“两新”工委实施经费</t>
  </si>
  <si>
    <t>党代表视察、培训费及党内主题教育经费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</si>
  <si>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</si>
  <si>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</si>
  <si>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</si>
  <si>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</si>
  <si>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</si>
  <si>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</si>
  <si>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</si>
  <si>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</si>
  <si>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</si>
  <si>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108101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</si>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</sst>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0_ "/>
  </numFmts>
  <fonts count="52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1"/>
    </row>
    <row r="2" ht="84" customHeight="1">
      <c r="B2" s="142" t="s">
        <v>0</v>
      </c>
    </row>
    <row r="3" ht="159" customHeight="1">
      <c r="B3" s="142" t="s">
        <v>1</v>
      </c>
    </row>
    <row r="4" ht="102" customHeight="1">
      <c r="B4" s="143" t="s">
        <v>2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308</v>
      </c>
    </row>
    <row r="2" spans="1:8" ht="17.25" customHeight="1">
      <c r="A2" s="18" t="s">
        <v>309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310</v>
      </c>
      <c r="B4" s="11" t="s">
        <v>311</v>
      </c>
      <c r="C4" s="22" t="s">
        <v>312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313</v>
      </c>
      <c r="E5" s="25" t="s">
        <v>314</v>
      </c>
      <c r="F5" s="25"/>
      <c r="G5" s="25"/>
      <c r="H5" s="11" t="s">
        <v>174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315</v>
      </c>
      <c r="G6" s="28" t="s">
        <v>316</v>
      </c>
      <c r="H6" s="26"/>
    </row>
    <row r="7" spans="1:9" ht="19.5" customHeight="1">
      <c r="A7" s="29" t="s">
        <v>317</v>
      </c>
      <c r="B7" s="29" t="s">
        <v>0</v>
      </c>
      <c r="C7" s="30">
        <v>4.3615</v>
      </c>
      <c r="D7" s="31">
        <v>0</v>
      </c>
      <c r="E7" s="30">
        <v>0</v>
      </c>
      <c r="F7" s="31">
        <v>0</v>
      </c>
      <c r="G7" s="30">
        <v>0</v>
      </c>
      <c r="H7" s="32">
        <v>4.3615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H17" sqref="H17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318</v>
      </c>
    </row>
    <row r="2" spans="1:7" ht="21" customHeight="1">
      <c r="A2" s="2" t="s">
        <v>319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320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107</v>
      </c>
      <c r="G5" s="11" t="s">
        <v>108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321</v>
      </c>
    </row>
    <row r="2" spans="1:8" ht="17.25" customHeight="1">
      <c r="A2" s="18" t="s">
        <v>322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310</v>
      </c>
      <c r="B4" s="21" t="s">
        <v>311</v>
      </c>
      <c r="C4" s="22" t="s">
        <v>323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313</v>
      </c>
      <c r="E5" s="25" t="s">
        <v>314</v>
      </c>
      <c r="F5" s="25"/>
      <c r="G5" s="25"/>
      <c r="H5" s="11" t="s">
        <v>174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315</v>
      </c>
      <c r="G6" s="28" t="s">
        <v>316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H25" sqref="H25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324</v>
      </c>
    </row>
    <row r="2" spans="1:8" ht="21" customHeight="1">
      <c r="A2" s="2" t="s">
        <v>325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326</v>
      </c>
      <c r="B4" s="6"/>
      <c r="C4" s="6"/>
      <c r="D4" s="7"/>
      <c r="E4" s="8"/>
      <c r="F4" s="8" t="s">
        <v>327</v>
      </c>
      <c r="G4" s="8"/>
      <c r="H4" s="8"/>
    </row>
    <row r="5" spans="1:8" ht="24" customHeight="1">
      <c r="A5" s="6" t="s">
        <v>70</v>
      </c>
      <c r="B5" s="6"/>
      <c r="C5" s="9"/>
      <c r="D5" s="10" t="s">
        <v>310</v>
      </c>
      <c r="E5" s="10" t="s">
        <v>328</v>
      </c>
      <c r="F5" s="10" t="s">
        <v>59</v>
      </c>
      <c r="G5" s="10" t="s">
        <v>107</v>
      </c>
      <c r="H5" s="11" t="s">
        <v>108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329</v>
      </c>
      <c r="B7" s="14" t="s">
        <v>329</v>
      </c>
      <c r="C7" s="14" t="s">
        <v>329</v>
      </c>
      <c r="D7" s="15" t="s">
        <v>329</v>
      </c>
      <c r="E7" s="15" t="s">
        <v>329</v>
      </c>
      <c r="F7" s="15" t="s">
        <v>329</v>
      </c>
      <c r="G7" s="15" t="s">
        <v>329</v>
      </c>
      <c r="H7" s="15" t="s">
        <v>329</v>
      </c>
    </row>
    <row r="8" spans="1:8" ht="24" customHeight="1">
      <c r="A8" t="s">
        <v>330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6">
      <selection activeCell="B8" sqref="B8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8" t="s">
        <v>10</v>
      </c>
      <c r="C5" s="128" t="s">
        <v>11</v>
      </c>
      <c r="D5" s="104" t="s">
        <v>10</v>
      </c>
    </row>
    <row r="6" spans="1:4" ht="17.25" customHeight="1">
      <c r="A6" s="129"/>
      <c r="B6" s="130"/>
      <c r="C6" s="119" t="s">
        <v>12</v>
      </c>
      <c r="D6" s="106">
        <v>656.275668</v>
      </c>
    </row>
    <row r="7" spans="1:4" ht="17.25" customHeight="1">
      <c r="A7" s="105" t="s">
        <v>13</v>
      </c>
      <c r="B7" s="106">
        <v>726.89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38.004188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21.068256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37.308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1"/>
      <c r="C32" s="105" t="s">
        <v>44</v>
      </c>
      <c r="D32" s="30">
        <v>0</v>
      </c>
    </row>
    <row r="33" spans="1:4" ht="16.5" customHeight="1">
      <c r="A33" s="114"/>
      <c r="B33" s="131"/>
      <c r="C33" s="105" t="s">
        <v>45</v>
      </c>
      <c r="D33" s="113">
        <v>0</v>
      </c>
    </row>
    <row r="34" spans="1:4" ht="17.25" customHeight="1">
      <c r="A34" s="114"/>
      <c r="B34" s="131"/>
      <c r="C34" s="105" t="s">
        <v>46</v>
      </c>
      <c r="D34" s="30">
        <v>0</v>
      </c>
    </row>
    <row r="35" spans="1:4" ht="16.5" customHeight="1">
      <c r="A35" s="114"/>
      <c r="B35" s="131"/>
      <c r="C35" s="119"/>
      <c r="D35" s="120"/>
    </row>
    <row r="36" spans="1:4" ht="16.5" customHeight="1">
      <c r="A36" s="121" t="s">
        <v>47</v>
      </c>
      <c r="B36" s="109">
        <f>SUM(B7:B14)</f>
        <v>726.89</v>
      </c>
      <c r="C36" s="121" t="s">
        <v>48</v>
      </c>
      <c r="D36" s="132">
        <f>SUM(D6:D34)</f>
        <v>752.656112</v>
      </c>
    </row>
    <row r="37" spans="1:4" ht="16.5" customHeight="1">
      <c r="A37" s="133" t="s">
        <v>49</v>
      </c>
      <c r="B37" s="134"/>
      <c r="C37" s="133" t="s">
        <v>50</v>
      </c>
      <c r="D37" s="30"/>
    </row>
    <row r="38" spans="1:4" ht="16.5" customHeight="1">
      <c r="A38" s="135" t="s">
        <v>51</v>
      </c>
      <c r="B38" s="136">
        <v>25.7713</v>
      </c>
      <c r="C38" s="133" t="s">
        <v>52</v>
      </c>
      <c r="D38" s="115"/>
    </row>
    <row r="39" spans="1:4" ht="16.5" customHeight="1">
      <c r="A39" s="133"/>
      <c r="B39" s="137"/>
      <c r="C39" s="133" t="s">
        <v>53</v>
      </c>
      <c r="D39" s="108"/>
    </row>
    <row r="40" spans="1:4" ht="18" customHeight="1">
      <c r="A40" s="133"/>
      <c r="B40" s="137"/>
      <c r="C40" s="133"/>
      <c r="D40" s="108"/>
    </row>
    <row r="41" spans="1:4" ht="16.5" customHeight="1">
      <c r="A41" s="138" t="s">
        <v>54</v>
      </c>
      <c r="B41" s="139">
        <f>SUM(B36:B38)</f>
        <v>752.6613</v>
      </c>
      <c r="C41" s="140" t="s">
        <v>55</v>
      </c>
      <c r="D41" s="139">
        <f>SUM(D36:D39)</f>
        <v>752.656112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D3">
      <selection activeCell="J27" sqref="J27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6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26"/>
      <c r="F6" s="26"/>
      <c r="G6" s="2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75">
        <v>6.22056</v>
      </c>
      <c r="F7" s="30">
        <v>0</v>
      </c>
      <c r="G7" s="124">
        <v>6.22</v>
      </c>
      <c r="H7" s="40">
        <v>0</v>
      </c>
      <c r="I7" s="125">
        <v>0</v>
      </c>
      <c r="J7" s="39">
        <v>0</v>
      </c>
      <c r="K7" s="51">
        <v>0</v>
      </c>
      <c r="L7" s="39">
        <v>0</v>
      </c>
      <c r="M7" s="125">
        <v>0</v>
      </c>
      <c r="N7" s="39">
        <v>0</v>
      </c>
      <c r="O7" s="40">
        <v>0</v>
      </c>
      <c r="P7" s="125">
        <v>0</v>
      </c>
      <c r="Q7" s="51">
        <v>0</v>
      </c>
      <c r="R7" s="39">
        <v>0</v>
      </c>
      <c r="S7" s="125">
        <v>0</v>
      </c>
      <c r="T7" s="127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88</v>
      </c>
      <c r="D8" s="38" t="s">
        <v>89</v>
      </c>
      <c r="E8" s="75">
        <v>307.04</v>
      </c>
      <c r="F8" s="30">
        <v>0</v>
      </c>
      <c r="G8" s="124">
        <v>307.04</v>
      </c>
      <c r="H8" s="40">
        <v>0</v>
      </c>
      <c r="I8" s="125">
        <v>0</v>
      </c>
      <c r="J8" s="39">
        <v>0</v>
      </c>
      <c r="K8" s="51">
        <v>0</v>
      </c>
      <c r="L8" s="39">
        <v>0</v>
      </c>
      <c r="M8" s="125">
        <v>0</v>
      </c>
      <c r="N8" s="39">
        <v>0</v>
      </c>
      <c r="O8" s="40">
        <v>0</v>
      </c>
      <c r="P8" s="125">
        <v>0</v>
      </c>
      <c r="Q8" s="51">
        <v>0</v>
      </c>
      <c r="R8" s="39">
        <v>0</v>
      </c>
      <c r="S8" s="125">
        <v>0</v>
      </c>
      <c r="T8" s="127">
        <v>0</v>
      </c>
    </row>
    <row r="9" spans="1:20" ht="21.75" customHeight="1">
      <c r="A9" s="29" t="s">
        <v>90</v>
      </c>
      <c r="B9" s="36" t="s">
        <v>88</v>
      </c>
      <c r="C9" s="37" t="s">
        <v>84</v>
      </c>
      <c r="D9" s="38" t="s">
        <v>91</v>
      </c>
      <c r="E9" s="75">
        <v>37.308</v>
      </c>
      <c r="F9" s="30">
        <v>0</v>
      </c>
      <c r="G9" s="124">
        <v>37.3</v>
      </c>
      <c r="H9" s="40">
        <v>0</v>
      </c>
      <c r="I9" s="125">
        <v>0</v>
      </c>
      <c r="J9" s="39">
        <v>0</v>
      </c>
      <c r="K9" s="51">
        <v>0</v>
      </c>
      <c r="L9" s="39">
        <v>0</v>
      </c>
      <c r="M9" s="125">
        <v>0</v>
      </c>
      <c r="N9" s="39">
        <v>0</v>
      </c>
      <c r="O9" s="40">
        <v>0</v>
      </c>
      <c r="P9" s="125">
        <v>0</v>
      </c>
      <c r="Q9" s="51">
        <v>0</v>
      </c>
      <c r="R9" s="39">
        <v>0</v>
      </c>
      <c r="S9" s="125">
        <v>0</v>
      </c>
      <c r="T9" s="127">
        <v>0</v>
      </c>
    </row>
    <row r="10" spans="1:20" ht="21.75" customHeight="1">
      <c r="A10" s="29" t="s">
        <v>92</v>
      </c>
      <c r="B10" s="36" t="s">
        <v>93</v>
      </c>
      <c r="C10" s="37" t="s">
        <v>84</v>
      </c>
      <c r="D10" s="38" t="s">
        <v>94</v>
      </c>
      <c r="E10" s="75">
        <v>14.5178</v>
      </c>
      <c r="F10" s="30">
        <v>0</v>
      </c>
      <c r="G10" s="124">
        <v>14.51</v>
      </c>
      <c r="H10" s="40">
        <v>0</v>
      </c>
      <c r="I10" s="125">
        <v>0</v>
      </c>
      <c r="J10" s="39">
        <v>0</v>
      </c>
      <c r="K10" s="51">
        <v>0</v>
      </c>
      <c r="L10" s="39">
        <v>0</v>
      </c>
      <c r="M10" s="125">
        <v>0</v>
      </c>
      <c r="N10" s="39">
        <v>0</v>
      </c>
      <c r="O10" s="40">
        <v>0</v>
      </c>
      <c r="P10" s="125">
        <v>0</v>
      </c>
      <c r="Q10" s="51">
        <v>0</v>
      </c>
      <c r="R10" s="39">
        <v>0</v>
      </c>
      <c r="S10" s="125">
        <v>0</v>
      </c>
      <c r="T10" s="127">
        <v>0</v>
      </c>
    </row>
    <row r="11" spans="1:20" ht="21.75" customHeight="1">
      <c r="A11" s="29" t="s">
        <v>82</v>
      </c>
      <c r="B11" s="36" t="s">
        <v>83</v>
      </c>
      <c r="C11" s="37" t="s">
        <v>83</v>
      </c>
      <c r="D11" s="38" t="s">
        <v>95</v>
      </c>
      <c r="E11" s="75">
        <v>31.783628</v>
      </c>
      <c r="F11" s="30">
        <v>0</v>
      </c>
      <c r="G11" s="124">
        <v>31.783628</v>
      </c>
      <c r="H11" s="40">
        <v>0</v>
      </c>
      <c r="I11" s="125">
        <v>0</v>
      </c>
      <c r="J11" s="39">
        <v>0</v>
      </c>
      <c r="K11" s="51">
        <v>0</v>
      </c>
      <c r="L11" s="39">
        <v>0</v>
      </c>
      <c r="M11" s="125">
        <v>0</v>
      </c>
      <c r="N11" s="39">
        <v>0</v>
      </c>
      <c r="O11" s="40">
        <v>0</v>
      </c>
      <c r="P11" s="125">
        <v>0</v>
      </c>
      <c r="Q11" s="51">
        <v>0</v>
      </c>
      <c r="R11" s="39">
        <v>0</v>
      </c>
      <c r="S11" s="125">
        <v>0</v>
      </c>
      <c r="T11" s="127">
        <v>0</v>
      </c>
    </row>
    <row r="12" spans="1:20" ht="21.75" customHeight="1">
      <c r="A12" s="29" t="s">
        <v>86</v>
      </c>
      <c r="B12" s="36" t="s">
        <v>87</v>
      </c>
      <c r="C12" s="37" t="s">
        <v>84</v>
      </c>
      <c r="D12" s="38" t="s">
        <v>96</v>
      </c>
      <c r="E12" s="75">
        <v>264.323928</v>
      </c>
      <c r="F12" s="30">
        <v>0</v>
      </c>
      <c r="G12" s="124">
        <v>264.333928</v>
      </c>
      <c r="H12" s="40">
        <v>0</v>
      </c>
      <c r="I12" s="125">
        <v>0</v>
      </c>
      <c r="J12" s="39">
        <v>0</v>
      </c>
      <c r="K12" s="51">
        <v>0</v>
      </c>
      <c r="L12" s="39">
        <v>0</v>
      </c>
      <c r="M12" s="125">
        <v>0</v>
      </c>
      <c r="N12" s="39">
        <v>0</v>
      </c>
      <c r="O12" s="40">
        <v>0</v>
      </c>
      <c r="P12" s="125">
        <v>0</v>
      </c>
      <c r="Q12" s="51">
        <v>0</v>
      </c>
      <c r="R12" s="39">
        <v>0</v>
      </c>
      <c r="S12" s="125">
        <v>0</v>
      </c>
      <c r="T12" s="127">
        <v>0</v>
      </c>
    </row>
    <row r="13" spans="1:20" ht="21.75" customHeight="1">
      <c r="A13" s="29" t="s">
        <v>92</v>
      </c>
      <c r="B13" s="36" t="s">
        <v>93</v>
      </c>
      <c r="C13" s="37" t="s">
        <v>97</v>
      </c>
      <c r="D13" s="38" t="s">
        <v>98</v>
      </c>
      <c r="E13" s="75">
        <v>2.2428</v>
      </c>
      <c r="F13" s="30">
        <v>0</v>
      </c>
      <c r="G13" s="124">
        <v>2.2428</v>
      </c>
      <c r="H13" s="40">
        <v>0</v>
      </c>
      <c r="I13" s="125">
        <v>0</v>
      </c>
      <c r="J13" s="39">
        <v>0</v>
      </c>
      <c r="K13" s="51">
        <v>0</v>
      </c>
      <c r="L13" s="39">
        <v>0</v>
      </c>
      <c r="M13" s="125">
        <v>0</v>
      </c>
      <c r="N13" s="39">
        <v>0</v>
      </c>
      <c r="O13" s="40">
        <v>0</v>
      </c>
      <c r="P13" s="125">
        <v>0</v>
      </c>
      <c r="Q13" s="51">
        <v>0</v>
      </c>
      <c r="R13" s="39">
        <v>0</v>
      </c>
      <c r="S13" s="125">
        <v>0</v>
      </c>
      <c r="T13" s="127">
        <v>0</v>
      </c>
    </row>
    <row r="14" spans="1:20" ht="21.75" customHeight="1">
      <c r="A14" s="29" t="s">
        <v>92</v>
      </c>
      <c r="B14" s="36" t="s">
        <v>93</v>
      </c>
      <c r="C14" s="37" t="s">
        <v>88</v>
      </c>
      <c r="D14" s="38" t="s">
        <v>99</v>
      </c>
      <c r="E14" s="75">
        <v>4.307656</v>
      </c>
      <c r="F14" s="30">
        <v>0</v>
      </c>
      <c r="G14" s="124">
        <v>4.307656</v>
      </c>
      <c r="H14" s="40">
        <v>0</v>
      </c>
      <c r="I14" s="125">
        <v>0</v>
      </c>
      <c r="J14" s="39">
        <v>0</v>
      </c>
      <c r="K14" s="51">
        <v>0</v>
      </c>
      <c r="L14" s="39">
        <v>0</v>
      </c>
      <c r="M14" s="125">
        <v>0</v>
      </c>
      <c r="N14" s="39">
        <v>0</v>
      </c>
      <c r="O14" s="40">
        <v>0</v>
      </c>
      <c r="P14" s="125">
        <v>0</v>
      </c>
      <c r="Q14" s="51">
        <v>0</v>
      </c>
      <c r="R14" s="39">
        <v>0</v>
      </c>
      <c r="S14" s="125">
        <v>0</v>
      </c>
      <c r="T14" s="127">
        <v>0</v>
      </c>
    </row>
    <row r="15" spans="1:20" ht="21.75" customHeight="1">
      <c r="A15" s="29" t="s">
        <v>86</v>
      </c>
      <c r="B15" s="36" t="s">
        <v>87</v>
      </c>
      <c r="C15" s="37" t="s">
        <v>100</v>
      </c>
      <c r="D15" s="38" t="s">
        <v>101</v>
      </c>
      <c r="E15" s="75">
        <v>59.14044</v>
      </c>
      <c r="F15" s="30">
        <v>0</v>
      </c>
      <c r="G15" s="124">
        <v>59.14044</v>
      </c>
      <c r="H15" s="40">
        <v>0</v>
      </c>
      <c r="I15" s="125">
        <v>0</v>
      </c>
      <c r="J15" s="39">
        <v>0</v>
      </c>
      <c r="K15" s="51">
        <v>0</v>
      </c>
      <c r="L15" s="39">
        <v>0</v>
      </c>
      <c r="M15" s="125">
        <v>0</v>
      </c>
      <c r="N15" s="39">
        <v>0</v>
      </c>
      <c r="O15" s="40">
        <v>0</v>
      </c>
      <c r="P15" s="125">
        <v>0</v>
      </c>
      <c r="Q15" s="51">
        <v>0</v>
      </c>
      <c r="R15" s="39">
        <v>0</v>
      </c>
      <c r="S15" s="125">
        <v>0</v>
      </c>
      <c r="T15" s="127">
        <v>0</v>
      </c>
    </row>
    <row r="16" spans="1:20" ht="21.75" customHeight="1">
      <c r="A16" s="29" t="s">
        <v>86</v>
      </c>
      <c r="B16" s="36" t="s">
        <v>87</v>
      </c>
      <c r="C16" s="37" t="s">
        <v>102</v>
      </c>
      <c r="D16" s="38" t="s">
        <v>103</v>
      </c>
      <c r="E16" s="75">
        <v>25.7713</v>
      </c>
      <c r="F16" s="30">
        <v>25.7713</v>
      </c>
      <c r="G16" s="124">
        <v>0</v>
      </c>
      <c r="H16" s="40">
        <v>0</v>
      </c>
      <c r="I16" s="125">
        <v>0</v>
      </c>
      <c r="J16" s="39">
        <v>0</v>
      </c>
      <c r="K16" s="51">
        <v>0</v>
      </c>
      <c r="L16" s="39">
        <v>0</v>
      </c>
      <c r="M16" s="125">
        <v>0</v>
      </c>
      <c r="N16" s="39">
        <v>0</v>
      </c>
      <c r="O16" s="40">
        <v>0</v>
      </c>
      <c r="P16" s="125">
        <v>0</v>
      </c>
      <c r="Q16" s="51">
        <v>0</v>
      </c>
      <c r="R16" s="39">
        <v>0</v>
      </c>
      <c r="S16" s="125">
        <v>0</v>
      </c>
      <c r="T16" s="127">
        <v>0</v>
      </c>
    </row>
    <row r="17" spans="4:19" ht="12.75" customHeight="1">
      <c r="D17" s="16"/>
      <c r="H17" s="16"/>
      <c r="I17" s="16"/>
      <c r="J17" s="16"/>
      <c r="L17" s="16"/>
      <c r="M17" s="16"/>
      <c r="N17" s="16"/>
      <c r="Q17" s="16"/>
      <c r="S17" s="16"/>
    </row>
    <row r="18" spans="4:19" ht="12.75" customHeight="1">
      <c r="D18" s="16"/>
      <c r="H18" s="16"/>
      <c r="I18" s="16"/>
      <c r="J18" s="16"/>
      <c r="N18" s="16"/>
      <c r="O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workbookViewId="0" topLeftCell="A1">
      <selection activeCell="D17" sqref="D17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104</v>
      </c>
    </row>
    <row r="2" spans="1:9" ht="21" customHeight="1">
      <c r="A2" s="18" t="s">
        <v>105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106</v>
      </c>
      <c r="B4" s="8"/>
      <c r="C4" s="8"/>
      <c r="D4" s="47"/>
      <c r="E4" s="11" t="s">
        <v>59</v>
      </c>
      <c r="F4" s="97" t="s">
        <v>107</v>
      </c>
      <c r="G4" s="11" t="s">
        <v>108</v>
      </c>
      <c r="H4" s="11" t="s">
        <v>109</v>
      </c>
      <c r="I4" s="11" t="s">
        <v>110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86</v>
      </c>
      <c r="B7" s="36" t="s">
        <v>87</v>
      </c>
      <c r="C7" s="37" t="s">
        <v>84</v>
      </c>
      <c r="D7" s="74" t="s">
        <v>96</v>
      </c>
      <c r="E7" s="30">
        <v>264.33</v>
      </c>
      <c r="F7" s="32">
        <v>264.33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86</v>
      </c>
      <c r="B8" s="36" t="s">
        <v>87</v>
      </c>
      <c r="C8" s="37" t="s">
        <v>88</v>
      </c>
      <c r="D8" s="74" t="s">
        <v>89</v>
      </c>
      <c r="E8" s="30">
        <v>307.04</v>
      </c>
      <c r="F8" s="32">
        <v>0</v>
      </c>
      <c r="G8" s="31">
        <v>307.04</v>
      </c>
      <c r="H8" s="30">
        <v>0</v>
      </c>
      <c r="I8" s="32">
        <v>0</v>
      </c>
    </row>
    <row r="9" spans="1:9" ht="26.25" customHeight="1">
      <c r="A9" s="29" t="s">
        <v>86</v>
      </c>
      <c r="B9" s="36" t="s">
        <v>87</v>
      </c>
      <c r="C9" s="37" t="s">
        <v>100</v>
      </c>
      <c r="D9" s="74" t="s">
        <v>101</v>
      </c>
      <c r="E9" s="30">
        <v>59.14044</v>
      </c>
      <c r="F9" s="32">
        <v>59.14044</v>
      </c>
      <c r="G9" s="31">
        <v>0</v>
      </c>
      <c r="H9" s="30">
        <v>0</v>
      </c>
      <c r="I9" s="32">
        <v>0</v>
      </c>
    </row>
    <row r="10" spans="1:9" ht="26.25" customHeight="1">
      <c r="A10" s="29" t="s">
        <v>86</v>
      </c>
      <c r="B10" s="36" t="s">
        <v>87</v>
      </c>
      <c r="C10" s="37" t="s">
        <v>102</v>
      </c>
      <c r="D10" s="74" t="s">
        <v>103</v>
      </c>
      <c r="E10" s="30">
        <v>25.7713</v>
      </c>
      <c r="F10" s="32">
        <v>0</v>
      </c>
      <c r="G10" s="31">
        <v>25.7713</v>
      </c>
      <c r="H10" s="30">
        <v>0</v>
      </c>
      <c r="I10" s="32">
        <v>0</v>
      </c>
    </row>
    <row r="11" spans="1:9" ht="26.25" customHeight="1">
      <c r="A11" s="29" t="s">
        <v>82</v>
      </c>
      <c r="B11" s="36" t="s">
        <v>83</v>
      </c>
      <c r="C11" s="37" t="s">
        <v>84</v>
      </c>
      <c r="D11" s="74" t="s">
        <v>85</v>
      </c>
      <c r="E11" s="30">
        <v>6.22056</v>
      </c>
      <c r="F11" s="32">
        <v>6.22056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82</v>
      </c>
      <c r="B12" s="36" t="s">
        <v>83</v>
      </c>
      <c r="C12" s="37" t="s">
        <v>83</v>
      </c>
      <c r="D12" s="74" t="s">
        <v>95</v>
      </c>
      <c r="E12" s="30">
        <v>31.783628</v>
      </c>
      <c r="F12" s="32">
        <v>31.783628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92</v>
      </c>
      <c r="B13" s="36" t="s">
        <v>93</v>
      </c>
      <c r="C13" s="37" t="s">
        <v>84</v>
      </c>
      <c r="D13" s="74" t="s">
        <v>94</v>
      </c>
      <c r="E13" s="30">
        <v>14.5178</v>
      </c>
      <c r="F13" s="32">
        <v>14.5178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92</v>
      </c>
      <c r="B14" s="36" t="s">
        <v>93</v>
      </c>
      <c r="C14" s="37" t="s">
        <v>88</v>
      </c>
      <c r="D14" s="74" t="s">
        <v>99</v>
      </c>
      <c r="E14" s="30">
        <v>4.307656</v>
      </c>
      <c r="F14" s="32">
        <v>4.307656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92</v>
      </c>
      <c r="B15" s="36" t="s">
        <v>93</v>
      </c>
      <c r="C15" s="37" t="s">
        <v>97</v>
      </c>
      <c r="D15" s="74" t="s">
        <v>98</v>
      </c>
      <c r="E15" s="30">
        <v>2.2428</v>
      </c>
      <c r="F15" s="32">
        <v>2.2428</v>
      </c>
      <c r="G15" s="31">
        <v>0</v>
      </c>
      <c r="H15" s="30">
        <v>0</v>
      </c>
      <c r="I15" s="32">
        <v>0</v>
      </c>
    </row>
    <row r="16" spans="1:9" ht="26.25" customHeight="1">
      <c r="A16" s="29" t="s">
        <v>90</v>
      </c>
      <c r="B16" s="36" t="s">
        <v>88</v>
      </c>
      <c r="C16" s="37" t="s">
        <v>84</v>
      </c>
      <c r="D16" s="74" t="s">
        <v>91</v>
      </c>
      <c r="E16" s="30">
        <v>37.308</v>
      </c>
      <c r="F16" s="32">
        <v>37.308</v>
      </c>
      <c r="G16" s="31">
        <v>0</v>
      </c>
      <c r="H16" s="30">
        <v>0</v>
      </c>
      <c r="I16" s="32">
        <v>0</v>
      </c>
    </row>
    <row r="17" spans="3:4" ht="12.75" customHeight="1">
      <c r="C17" s="16"/>
      <c r="D17" s="16"/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111</v>
      </c>
      <c r="I1" s="16"/>
    </row>
    <row r="2" spans="1:9" ht="25.5" customHeight="1">
      <c r="A2" s="93" t="s">
        <v>112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113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114</v>
      </c>
      <c r="F5" s="103" t="s">
        <v>115</v>
      </c>
      <c r="G5" s="103" t="s">
        <v>116</v>
      </c>
      <c r="H5" s="103" t="s">
        <v>117</v>
      </c>
      <c r="J5" s="16"/>
    </row>
    <row r="6" spans="1:10" ht="18.75" customHeight="1">
      <c r="A6" s="105" t="s">
        <v>118</v>
      </c>
      <c r="B6" s="106">
        <f>SUM(B7:B9)</f>
        <v>726.89</v>
      </c>
      <c r="C6" s="107" t="s">
        <v>119</v>
      </c>
      <c r="D6" s="108">
        <f>SUM(D7:D35)</f>
        <v>726.890444</v>
      </c>
      <c r="E6" s="108">
        <f>SUM(E7:E35)</f>
        <v>726.890444</v>
      </c>
      <c r="F6" s="108">
        <f>SUM(F7:F35)</f>
        <v>0</v>
      </c>
      <c r="G6" s="108">
        <f>SUM(G7:G35)</f>
        <v>0</v>
      </c>
      <c r="H6" s="109"/>
      <c r="J6" s="16"/>
    </row>
    <row r="7" spans="1:10" ht="17.25" customHeight="1">
      <c r="A7" s="105" t="s">
        <v>120</v>
      </c>
      <c r="B7" s="106">
        <v>726.89</v>
      </c>
      <c r="C7" s="110" t="s">
        <v>121</v>
      </c>
      <c r="D7" s="111">
        <f aca="true" t="shared" si="0" ref="D7:D35">SUM(E7:G7)</f>
        <v>630.51</v>
      </c>
      <c r="E7" s="111">
        <v>630.51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122</v>
      </c>
      <c r="B8" s="106">
        <v>0</v>
      </c>
      <c r="C8" s="110" t="s">
        <v>123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124</v>
      </c>
      <c r="B9" s="30">
        <v>0</v>
      </c>
      <c r="C9" s="110" t="s">
        <v>125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126</v>
      </c>
      <c r="B10" s="113"/>
      <c r="C10" s="110" t="s">
        <v>127</v>
      </c>
      <c r="D10" s="111">
        <f t="shared" si="0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120</v>
      </c>
      <c r="B11" s="106"/>
      <c r="C11" s="110" t="s">
        <v>128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122</v>
      </c>
      <c r="B12" s="106"/>
      <c r="C12" s="110" t="s">
        <v>129</v>
      </c>
      <c r="D12" s="111">
        <f t="shared" si="0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124</v>
      </c>
      <c r="B13" s="30"/>
      <c r="C13" s="110" t="s">
        <v>130</v>
      </c>
      <c r="D13" s="111">
        <f t="shared" si="0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131</v>
      </c>
      <c r="B14" s="113"/>
      <c r="C14" s="110" t="s">
        <v>132</v>
      </c>
      <c r="D14" s="111">
        <f t="shared" si="0"/>
        <v>38.004188</v>
      </c>
      <c r="E14" s="111">
        <v>38.004188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133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134</v>
      </c>
      <c r="D16" s="111">
        <f t="shared" si="0"/>
        <v>21.068256</v>
      </c>
      <c r="E16" s="111">
        <v>21.068256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135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136</v>
      </c>
      <c r="D18" s="111">
        <f t="shared" si="0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137</v>
      </c>
      <c r="D19" s="111">
        <f t="shared" si="0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138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139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140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141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142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143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144</v>
      </c>
      <c r="D26" s="111">
        <f t="shared" si="0"/>
        <v>37.308</v>
      </c>
      <c r="E26" s="111">
        <v>37.308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145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146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147</v>
      </c>
      <c r="D29" s="111">
        <f t="shared" si="0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148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149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150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151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152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153</v>
      </c>
      <c r="D35" s="111">
        <f t="shared" si="0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154</v>
      </c>
      <c r="B37" s="108">
        <f>SUM(B6+B10)</f>
        <v>726.89</v>
      </c>
      <c r="C37" s="121" t="s">
        <v>155</v>
      </c>
      <c r="D37" s="120">
        <f>D6</f>
        <v>726.890444</v>
      </c>
      <c r="E37" s="120">
        <f>E6</f>
        <v>726.890444</v>
      </c>
      <c r="F37" s="120">
        <f>F6</f>
        <v>0</v>
      </c>
      <c r="G37" s="120">
        <f>G6</f>
        <v>0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F24" sqref="F24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156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158</v>
      </c>
      <c r="B4" s="62"/>
      <c r="C4" s="63"/>
      <c r="D4" s="64" t="s">
        <v>159</v>
      </c>
      <c r="E4" s="65" t="s">
        <v>160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161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162</v>
      </c>
      <c r="D5" s="64"/>
      <c r="E5" s="67" t="s">
        <v>59</v>
      </c>
      <c r="F5" s="68" t="s">
        <v>163</v>
      </c>
      <c r="G5" s="69"/>
      <c r="H5" s="69"/>
      <c r="I5" s="68" t="s">
        <v>164</v>
      </c>
      <c r="J5" s="69"/>
      <c r="K5" s="69"/>
      <c r="L5" s="68" t="s">
        <v>165</v>
      </c>
      <c r="M5" s="69"/>
      <c r="N5" s="81"/>
      <c r="O5" s="82" t="s">
        <v>59</v>
      </c>
      <c r="P5" s="83" t="s">
        <v>107</v>
      </c>
      <c r="Q5" s="89" t="s">
        <v>108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107</v>
      </c>
      <c r="H6" s="73" t="s">
        <v>108</v>
      </c>
      <c r="I6" s="27" t="s">
        <v>74</v>
      </c>
      <c r="J6" s="73" t="s">
        <v>107</v>
      </c>
      <c r="K6" s="73" t="s">
        <v>108</v>
      </c>
      <c r="L6" s="27" t="s">
        <v>74</v>
      </c>
      <c r="M6" s="73" t="s">
        <v>107</v>
      </c>
      <c r="N6" s="84" t="s">
        <v>108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166</v>
      </c>
      <c r="B7" s="36" t="s">
        <v>84</v>
      </c>
      <c r="C7" s="74" t="s">
        <v>167</v>
      </c>
      <c r="D7" s="75">
        <v>216.0626</v>
      </c>
      <c r="E7" s="75">
        <v>216.0626</v>
      </c>
      <c r="F7" s="30">
        <v>216.0626</v>
      </c>
      <c r="G7" s="31">
        <v>216.0626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166</v>
      </c>
      <c r="B8" s="36" t="s">
        <v>88</v>
      </c>
      <c r="C8" s="74" t="s">
        <v>168</v>
      </c>
      <c r="D8" s="75">
        <v>41.497656</v>
      </c>
      <c r="E8" s="75">
        <v>41.497656</v>
      </c>
      <c r="F8" s="30">
        <v>41.497656</v>
      </c>
      <c r="G8" s="31">
        <v>41.497656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166</v>
      </c>
      <c r="B9" s="36" t="s">
        <v>97</v>
      </c>
      <c r="C9" s="74" t="s">
        <v>91</v>
      </c>
      <c r="D9" s="75">
        <v>30.1872</v>
      </c>
      <c r="E9" s="75">
        <v>30.1872</v>
      </c>
      <c r="F9" s="30">
        <v>30.1872</v>
      </c>
      <c r="G9" s="31">
        <v>30.1872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169</v>
      </c>
      <c r="B10" s="36" t="s">
        <v>84</v>
      </c>
      <c r="C10" s="74" t="s">
        <v>170</v>
      </c>
      <c r="D10" s="75">
        <v>108.948028</v>
      </c>
      <c r="E10" s="75">
        <v>108.948028</v>
      </c>
      <c r="F10" s="30">
        <v>108.948028</v>
      </c>
      <c r="G10" s="31">
        <v>33.238028</v>
      </c>
      <c r="H10" s="75">
        <v>75.71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169</v>
      </c>
      <c r="B11" s="36" t="s">
        <v>88</v>
      </c>
      <c r="C11" s="74" t="s">
        <v>171</v>
      </c>
      <c r="D11" s="75">
        <v>6.5</v>
      </c>
      <c r="E11" s="75">
        <v>6.5</v>
      </c>
      <c r="F11" s="30">
        <v>6.5</v>
      </c>
      <c r="G11" s="31">
        <v>0</v>
      </c>
      <c r="H11" s="75">
        <v>6.5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169</v>
      </c>
      <c r="B12" s="36" t="s">
        <v>97</v>
      </c>
      <c r="C12" s="74" t="s">
        <v>172</v>
      </c>
      <c r="D12" s="75">
        <v>6</v>
      </c>
      <c r="E12" s="75">
        <v>6</v>
      </c>
      <c r="F12" s="30">
        <v>6</v>
      </c>
      <c r="G12" s="31">
        <v>0</v>
      </c>
      <c r="H12" s="75">
        <v>6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169</v>
      </c>
      <c r="B13" s="36" t="s">
        <v>173</v>
      </c>
      <c r="C13" s="74" t="s">
        <v>174</v>
      </c>
      <c r="D13" s="75">
        <v>4.3615</v>
      </c>
      <c r="E13" s="75">
        <v>4.3615</v>
      </c>
      <c r="F13" s="30">
        <v>4.3615</v>
      </c>
      <c r="G13" s="31">
        <v>4.3615</v>
      </c>
      <c r="H13" s="75">
        <v>0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169</v>
      </c>
      <c r="B14" s="36" t="s">
        <v>175</v>
      </c>
      <c r="C14" s="74" t="s">
        <v>176</v>
      </c>
      <c r="D14" s="75">
        <v>1.44</v>
      </c>
      <c r="E14" s="75">
        <v>1.44</v>
      </c>
      <c r="F14" s="30">
        <v>1.44</v>
      </c>
      <c r="G14" s="31">
        <v>0</v>
      </c>
      <c r="H14" s="75">
        <v>1.44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169</v>
      </c>
      <c r="B15" s="36" t="s">
        <v>102</v>
      </c>
      <c r="C15" s="74" t="s">
        <v>177</v>
      </c>
      <c r="D15" s="75">
        <v>203.9</v>
      </c>
      <c r="E15" s="75">
        <v>203.9</v>
      </c>
      <c r="F15" s="30">
        <v>203.9</v>
      </c>
      <c r="G15" s="31">
        <v>1.51</v>
      </c>
      <c r="H15" s="75">
        <v>202.39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178</v>
      </c>
      <c r="B16" s="36" t="s">
        <v>84</v>
      </c>
      <c r="C16" s="74" t="s">
        <v>179</v>
      </c>
      <c r="D16" s="75">
        <v>69.014428</v>
      </c>
      <c r="E16" s="75">
        <v>69.014428</v>
      </c>
      <c r="F16" s="30">
        <v>69.014428</v>
      </c>
      <c r="G16" s="31">
        <v>69.014428</v>
      </c>
      <c r="H16" s="75">
        <v>0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178</v>
      </c>
      <c r="B17" s="36" t="s">
        <v>88</v>
      </c>
      <c r="C17" s="74" t="s">
        <v>180</v>
      </c>
      <c r="D17" s="75">
        <v>21.00104</v>
      </c>
      <c r="E17" s="75">
        <v>21.00104</v>
      </c>
      <c r="F17" s="30">
        <v>21.00104</v>
      </c>
      <c r="G17" s="31">
        <v>6.00104</v>
      </c>
      <c r="H17" s="75">
        <v>15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8" customHeight="1">
      <c r="A18" s="29" t="s">
        <v>181</v>
      </c>
      <c r="B18" s="36" t="s">
        <v>84</v>
      </c>
      <c r="C18" s="74" t="s">
        <v>182</v>
      </c>
      <c r="D18" s="75">
        <v>1.39</v>
      </c>
      <c r="E18" s="75">
        <v>1.39</v>
      </c>
      <c r="F18" s="30">
        <v>1.39</v>
      </c>
      <c r="G18" s="31">
        <v>1.39</v>
      </c>
      <c r="H18" s="75">
        <v>0</v>
      </c>
      <c r="I18" s="30">
        <v>0</v>
      </c>
      <c r="J18" s="31">
        <v>0</v>
      </c>
      <c r="K18" s="30">
        <v>0</v>
      </c>
      <c r="L18" s="31">
        <v>0</v>
      </c>
      <c r="M18" s="75">
        <v>0</v>
      </c>
      <c r="N18" s="30">
        <v>0</v>
      </c>
      <c r="O18" s="75">
        <v>0</v>
      </c>
      <c r="P18" s="51">
        <v>0</v>
      </c>
      <c r="Q18" s="39">
        <v>0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8" customHeight="1">
      <c r="A19" s="29" t="s">
        <v>181</v>
      </c>
      <c r="B19" s="36" t="s">
        <v>83</v>
      </c>
      <c r="C19" s="74" t="s">
        <v>183</v>
      </c>
      <c r="D19" s="75">
        <v>5.67056</v>
      </c>
      <c r="E19" s="75">
        <v>5.67056</v>
      </c>
      <c r="F19" s="30">
        <v>5.67056</v>
      </c>
      <c r="G19" s="31">
        <v>5.67056</v>
      </c>
      <c r="H19" s="75">
        <v>0</v>
      </c>
      <c r="I19" s="30">
        <v>0</v>
      </c>
      <c r="J19" s="31">
        <v>0</v>
      </c>
      <c r="K19" s="30">
        <v>0</v>
      </c>
      <c r="L19" s="31">
        <v>0</v>
      </c>
      <c r="M19" s="75">
        <v>0</v>
      </c>
      <c r="N19" s="30">
        <v>0</v>
      </c>
      <c r="O19" s="75">
        <v>0</v>
      </c>
      <c r="P19" s="51">
        <v>0</v>
      </c>
      <c r="Q19" s="39">
        <v>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8" customHeight="1">
      <c r="A20" s="29" t="s">
        <v>181</v>
      </c>
      <c r="B20" s="36" t="s">
        <v>102</v>
      </c>
      <c r="C20" s="74" t="s">
        <v>184</v>
      </c>
      <c r="D20" s="75">
        <v>10.92</v>
      </c>
      <c r="E20" s="75">
        <v>10.92</v>
      </c>
      <c r="F20" s="30">
        <v>10.92</v>
      </c>
      <c r="G20" s="31">
        <v>10.92</v>
      </c>
      <c r="H20" s="75">
        <v>0</v>
      </c>
      <c r="I20" s="30">
        <v>0</v>
      </c>
      <c r="J20" s="31">
        <v>0</v>
      </c>
      <c r="K20" s="30">
        <v>0</v>
      </c>
      <c r="L20" s="31">
        <v>0</v>
      </c>
      <c r="M20" s="75">
        <v>0</v>
      </c>
      <c r="N20" s="30">
        <v>0</v>
      </c>
      <c r="O20" s="75">
        <v>0</v>
      </c>
      <c r="P20" s="51">
        <v>0</v>
      </c>
      <c r="Q20" s="39">
        <v>0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V7" sqref="AV7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185</v>
      </c>
    </row>
    <row r="2" spans="1:94" ht="22.5" customHeight="1">
      <c r="A2" s="52" t="s">
        <v>186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187</v>
      </c>
      <c r="B4" s="46"/>
      <c r="C4" s="46"/>
      <c r="D4" s="47"/>
      <c r="E4" s="11" t="s">
        <v>159</v>
      </c>
      <c r="F4" s="47" t="s">
        <v>179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180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188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189</v>
      </c>
      <c r="BI4" s="8"/>
      <c r="BJ4" s="8"/>
      <c r="BK4" s="8"/>
      <c r="BL4" s="8"/>
      <c r="BM4" s="8" t="s">
        <v>190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191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192</v>
      </c>
      <c r="CR4" s="8"/>
      <c r="CS4" s="8"/>
      <c r="CT4" s="8" t="s">
        <v>193</v>
      </c>
      <c r="CU4" s="8"/>
      <c r="CV4" s="8"/>
      <c r="CW4" s="8"/>
      <c r="CX4" s="8"/>
      <c r="CY4" s="8"/>
      <c r="CZ4" s="8" t="s">
        <v>194</v>
      </c>
      <c r="DA4" s="8"/>
      <c r="DB4" s="8"/>
      <c r="DC4" s="8" t="s">
        <v>195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196</v>
      </c>
      <c r="H5" s="53" t="s">
        <v>197</v>
      </c>
      <c r="I5" s="53" t="s">
        <v>198</v>
      </c>
      <c r="J5" s="11" t="s">
        <v>199</v>
      </c>
      <c r="K5" s="11" t="s">
        <v>200</v>
      </c>
      <c r="L5" s="11" t="s">
        <v>201</v>
      </c>
      <c r="M5" s="11" t="s">
        <v>202</v>
      </c>
      <c r="N5" s="11" t="s">
        <v>203</v>
      </c>
      <c r="O5" s="11" t="s">
        <v>204</v>
      </c>
      <c r="P5" s="11" t="s">
        <v>205</v>
      </c>
      <c r="Q5" s="10" t="s">
        <v>91</v>
      </c>
      <c r="R5" s="10" t="s">
        <v>206</v>
      </c>
      <c r="S5" s="10" t="s">
        <v>207</v>
      </c>
      <c r="T5" s="10" t="s">
        <v>74</v>
      </c>
      <c r="U5" s="10" t="s">
        <v>208</v>
      </c>
      <c r="V5" s="10" t="s">
        <v>209</v>
      </c>
      <c r="W5" s="10" t="s">
        <v>210</v>
      </c>
      <c r="X5" s="10" t="s">
        <v>211</v>
      </c>
      <c r="Y5" s="10" t="s">
        <v>212</v>
      </c>
      <c r="Z5" s="10" t="s">
        <v>213</v>
      </c>
      <c r="AA5" s="10" t="s">
        <v>214</v>
      </c>
      <c r="AB5" s="10" t="s">
        <v>215</v>
      </c>
      <c r="AC5" s="10" t="s">
        <v>216</v>
      </c>
      <c r="AD5" s="10" t="s">
        <v>217</v>
      </c>
      <c r="AE5" s="10" t="s">
        <v>218</v>
      </c>
      <c r="AF5" s="10" t="s">
        <v>219</v>
      </c>
      <c r="AG5" s="10" t="s">
        <v>220</v>
      </c>
      <c r="AH5" s="10" t="s">
        <v>171</v>
      </c>
      <c r="AI5" s="10" t="s">
        <v>172</v>
      </c>
      <c r="AJ5" s="10" t="s">
        <v>174</v>
      </c>
      <c r="AK5" s="10" t="s">
        <v>221</v>
      </c>
      <c r="AL5" s="10" t="s">
        <v>222</v>
      </c>
      <c r="AM5" s="10" t="s">
        <v>223</v>
      </c>
      <c r="AN5" s="10" t="s">
        <v>224</v>
      </c>
      <c r="AO5" s="10" t="s">
        <v>225</v>
      </c>
      <c r="AP5" s="10" t="s">
        <v>226</v>
      </c>
      <c r="AQ5" s="10" t="s">
        <v>227</v>
      </c>
      <c r="AR5" s="10" t="s">
        <v>228</v>
      </c>
      <c r="AS5" s="10" t="s">
        <v>229</v>
      </c>
      <c r="AT5" s="10" t="s">
        <v>230</v>
      </c>
      <c r="AU5" s="10" t="s">
        <v>177</v>
      </c>
      <c r="AV5" s="10" t="s">
        <v>74</v>
      </c>
      <c r="AW5" s="10" t="s">
        <v>231</v>
      </c>
      <c r="AX5" s="10" t="s">
        <v>232</v>
      </c>
      <c r="AY5" s="10" t="s">
        <v>233</v>
      </c>
      <c r="AZ5" s="10" t="s">
        <v>234</v>
      </c>
      <c r="BA5" s="10" t="s">
        <v>235</v>
      </c>
      <c r="BB5" s="10" t="s">
        <v>236</v>
      </c>
      <c r="BC5" s="10" t="s">
        <v>237</v>
      </c>
      <c r="BD5" s="10" t="s">
        <v>238</v>
      </c>
      <c r="BE5" s="10" t="s">
        <v>239</v>
      </c>
      <c r="BF5" s="10" t="s">
        <v>240</v>
      </c>
      <c r="BG5" s="10" t="s">
        <v>241</v>
      </c>
      <c r="BH5" s="10" t="s">
        <v>74</v>
      </c>
      <c r="BI5" s="10" t="s">
        <v>242</v>
      </c>
      <c r="BJ5" s="10" t="s">
        <v>243</v>
      </c>
      <c r="BK5" s="10" t="s">
        <v>244</v>
      </c>
      <c r="BL5" s="10" t="s">
        <v>245</v>
      </c>
      <c r="BM5" s="10" t="s">
        <v>74</v>
      </c>
      <c r="BN5" s="10" t="s">
        <v>246</v>
      </c>
      <c r="BO5" s="10" t="s">
        <v>247</v>
      </c>
      <c r="BP5" s="10" t="s">
        <v>248</v>
      </c>
      <c r="BQ5" s="10" t="s">
        <v>249</v>
      </c>
      <c r="BR5" s="10" t="s">
        <v>250</v>
      </c>
      <c r="BS5" s="10" t="s">
        <v>251</v>
      </c>
      <c r="BT5" s="10" t="s">
        <v>252</v>
      </c>
      <c r="BU5" s="10" t="s">
        <v>253</v>
      </c>
      <c r="BV5" s="10" t="s">
        <v>254</v>
      </c>
      <c r="BW5" s="10" t="s">
        <v>255</v>
      </c>
      <c r="BX5" s="10" t="s">
        <v>256</v>
      </c>
      <c r="BY5" s="10" t="s">
        <v>257</v>
      </c>
      <c r="BZ5" s="10" t="s">
        <v>74</v>
      </c>
      <c r="CA5" s="10" t="s">
        <v>246</v>
      </c>
      <c r="CB5" s="10" t="s">
        <v>247</v>
      </c>
      <c r="CC5" s="10" t="s">
        <v>248</v>
      </c>
      <c r="CD5" s="10" t="s">
        <v>249</v>
      </c>
      <c r="CE5" s="10" t="s">
        <v>250</v>
      </c>
      <c r="CF5" s="10" t="s">
        <v>251</v>
      </c>
      <c r="CG5" s="10" t="s">
        <v>252</v>
      </c>
      <c r="CH5" s="10" t="s">
        <v>258</v>
      </c>
      <c r="CI5" s="10" t="s">
        <v>259</v>
      </c>
      <c r="CJ5" s="10" t="s">
        <v>260</v>
      </c>
      <c r="CK5" s="10" t="s">
        <v>261</v>
      </c>
      <c r="CL5" s="10" t="s">
        <v>253</v>
      </c>
      <c r="CM5" s="10" t="s">
        <v>254</v>
      </c>
      <c r="CN5" s="10" t="s">
        <v>255</v>
      </c>
      <c r="CO5" s="10" t="s">
        <v>256</v>
      </c>
      <c r="CP5" s="10" t="s">
        <v>262</v>
      </c>
      <c r="CQ5" s="10" t="s">
        <v>74</v>
      </c>
      <c r="CR5" s="10" t="s">
        <v>263</v>
      </c>
      <c r="CS5" s="10" t="s">
        <v>264</v>
      </c>
      <c r="CT5" s="10" t="s">
        <v>74</v>
      </c>
      <c r="CU5" s="10" t="s">
        <v>263</v>
      </c>
      <c r="CV5" s="10" t="s">
        <v>265</v>
      </c>
      <c r="CW5" s="10" t="s">
        <v>266</v>
      </c>
      <c r="CX5" s="10" t="s">
        <v>267</v>
      </c>
      <c r="CY5" s="10" t="s">
        <v>264</v>
      </c>
      <c r="CZ5" s="10" t="s">
        <v>74</v>
      </c>
      <c r="DA5" s="10" t="s">
        <v>268</v>
      </c>
      <c r="DB5" s="10" t="s">
        <v>269</v>
      </c>
      <c r="DC5" s="10" t="s">
        <v>74</v>
      </c>
      <c r="DD5" s="10" t="s">
        <v>270</v>
      </c>
      <c r="DE5" s="10" t="s">
        <v>271</v>
      </c>
      <c r="DF5" s="10" t="s">
        <v>272</v>
      </c>
      <c r="DG5" s="11" t="s">
        <v>195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86</v>
      </c>
      <c r="B7" s="36" t="s">
        <v>87</v>
      </c>
      <c r="C7" s="37" t="s">
        <v>84</v>
      </c>
      <c r="D7" s="56" t="s">
        <v>96</v>
      </c>
      <c r="E7" s="30">
        <v>264.33</v>
      </c>
      <c r="F7" s="30">
        <v>216.0626</v>
      </c>
      <c r="G7" s="30">
        <v>127.1046</v>
      </c>
      <c r="H7" s="30">
        <v>83.7279</v>
      </c>
      <c r="I7" s="30">
        <v>5.2301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9">
        <v>0</v>
      </c>
      <c r="S7" s="39">
        <v>0</v>
      </c>
      <c r="T7" s="39">
        <v>38.559528</v>
      </c>
      <c r="U7" s="39">
        <v>5.6</v>
      </c>
      <c r="V7" s="39">
        <v>0</v>
      </c>
      <c r="W7" s="39">
        <v>0</v>
      </c>
      <c r="X7" s="39">
        <v>0</v>
      </c>
      <c r="Y7" s="39">
        <v>0.2</v>
      </c>
      <c r="Z7" s="39">
        <v>1</v>
      </c>
      <c r="AA7" s="39">
        <v>1.88</v>
      </c>
      <c r="AB7" s="39">
        <v>0</v>
      </c>
      <c r="AC7" s="39">
        <v>0.9</v>
      </c>
      <c r="AD7" s="39">
        <v>4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4.3615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2.350796</v>
      </c>
      <c r="AQ7" s="39">
        <v>1.667232</v>
      </c>
      <c r="AR7" s="39">
        <v>0</v>
      </c>
      <c r="AS7" s="39">
        <v>15.24</v>
      </c>
      <c r="AT7" s="39">
        <v>0</v>
      </c>
      <c r="AU7" s="39">
        <v>1.36</v>
      </c>
      <c r="AV7" s="39">
        <v>9.71</v>
      </c>
      <c r="AW7" s="39">
        <v>0</v>
      </c>
      <c r="AX7" s="39">
        <v>0</v>
      </c>
      <c r="AY7" s="39">
        <v>0</v>
      </c>
      <c r="AZ7" s="39">
        <v>0</v>
      </c>
      <c r="BA7" s="39">
        <v>1.39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8.32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86</v>
      </c>
      <c r="B8" s="36" t="s">
        <v>87</v>
      </c>
      <c r="C8" s="37" t="s">
        <v>88</v>
      </c>
      <c r="D8" s="56" t="s">
        <v>89</v>
      </c>
      <c r="E8" s="30">
        <v>307.04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307.04</v>
      </c>
      <c r="U8" s="39">
        <v>56.51</v>
      </c>
      <c r="V8" s="39">
        <v>10</v>
      </c>
      <c r="W8" s="39">
        <v>0</v>
      </c>
      <c r="X8" s="39">
        <v>0</v>
      </c>
      <c r="Y8" s="39">
        <v>0</v>
      </c>
      <c r="Z8" s="39">
        <v>0.5</v>
      </c>
      <c r="AA8" s="39">
        <v>0.4</v>
      </c>
      <c r="AB8" s="39">
        <v>0</v>
      </c>
      <c r="AC8" s="39">
        <v>0</v>
      </c>
      <c r="AD8" s="39">
        <v>14.3</v>
      </c>
      <c r="AE8" s="39">
        <v>0</v>
      </c>
      <c r="AF8" s="39">
        <v>1.44</v>
      </c>
      <c r="AG8" s="39">
        <v>0</v>
      </c>
      <c r="AH8" s="39">
        <v>7.5</v>
      </c>
      <c r="AI8" s="39">
        <v>7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2</v>
      </c>
      <c r="AR8" s="39">
        <v>0</v>
      </c>
      <c r="AS8" s="39">
        <v>0</v>
      </c>
      <c r="AT8" s="39">
        <v>0</v>
      </c>
      <c r="AU8" s="39">
        <v>207.39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86</v>
      </c>
      <c r="B9" s="36" t="s">
        <v>87</v>
      </c>
      <c r="C9" s="37" t="s">
        <v>100</v>
      </c>
      <c r="D9" s="56" t="s">
        <v>101</v>
      </c>
      <c r="E9" s="30">
        <v>59.14044</v>
      </c>
      <c r="F9" s="30">
        <v>50.5394</v>
      </c>
      <c r="G9" s="30">
        <v>30.0396</v>
      </c>
      <c r="H9" s="30">
        <v>15.5462</v>
      </c>
      <c r="I9" s="30">
        <v>0</v>
      </c>
      <c r="J9" s="30">
        <v>0</v>
      </c>
      <c r="K9" s="30">
        <v>4.9536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6.00104</v>
      </c>
      <c r="U9" s="39">
        <v>3.15</v>
      </c>
      <c r="V9" s="39">
        <v>0</v>
      </c>
      <c r="W9" s="39">
        <v>0</v>
      </c>
      <c r="X9" s="39">
        <v>0</v>
      </c>
      <c r="Y9" s="39">
        <v>0</v>
      </c>
      <c r="Z9" s="39">
        <v>0.2</v>
      </c>
      <c r="AA9" s="39">
        <v>0.66</v>
      </c>
      <c r="AB9" s="39">
        <v>0</v>
      </c>
      <c r="AC9" s="39">
        <v>0</v>
      </c>
      <c r="AD9" s="39">
        <v>0.5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0.699864</v>
      </c>
      <c r="AQ9" s="39">
        <v>0.481176</v>
      </c>
      <c r="AR9" s="39">
        <v>0</v>
      </c>
      <c r="AS9" s="39">
        <v>0</v>
      </c>
      <c r="AT9" s="39">
        <v>0</v>
      </c>
      <c r="AU9" s="39">
        <v>0.31</v>
      </c>
      <c r="AV9" s="39">
        <v>2.6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2.6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82</v>
      </c>
      <c r="B10" s="36" t="s">
        <v>83</v>
      </c>
      <c r="C10" s="37" t="s">
        <v>84</v>
      </c>
      <c r="D10" s="56" t="s">
        <v>85</v>
      </c>
      <c r="E10" s="30">
        <v>6.22056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0.55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0.4</v>
      </c>
      <c r="AR10" s="39">
        <v>0</v>
      </c>
      <c r="AS10" s="39">
        <v>0</v>
      </c>
      <c r="AT10" s="39">
        <v>0</v>
      </c>
      <c r="AU10" s="39">
        <v>0.15</v>
      </c>
      <c r="AV10" s="39">
        <v>5.67056</v>
      </c>
      <c r="AW10" s="39">
        <v>0</v>
      </c>
      <c r="AX10" s="39">
        <v>5.67056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82</v>
      </c>
      <c r="B11" s="36" t="s">
        <v>83</v>
      </c>
      <c r="C11" s="37" t="s">
        <v>83</v>
      </c>
      <c r="D11" s="56" t="s">
        <v>95</v>
      </c>
      <c r="E11" s="30">
        <v>31.783628</v>
      </c>
      <c r="F11" s="30">
        <v>31.783628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31.783628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92</v>
      </c>
      <c r="B12" s="36" t="s">
        <v>93</v>
      </c>
      <c r="C12" s="37" t="s">
        <v>84</v>
      </c>
      <c r="D12" s="56" t="s">
        <v>94</v>
      </c>
      <c r="E12" s="30">
        <v>14.5178</v>
      </c>
      <c r="F12" s="30">
        <v>14.5178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13.2373</v>
      </c>
      <c r="O12" s="30">
        <v>0</v>
      </c>
      <c r="P12" s="30">
        <v>1.2805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92</v>
      </c>
      <c r="B13" s="36" t="s">
        <v>93</v>
      </c>
      <c r="C13" s="37" t="s">
        <v>88</v>
      </c>
      <c r="D13" s="56" t="s">
        <v>99</v>
      </c>
      <c r="E13" s="30">
        <v>4.307656</v>
      </c>
      <c r="F13" s="30">
        <v>4.307656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3.503056</v>
      </c>
      <c r="O13" s="30">
        <v>0</v>
      </c>
      <c r="P13" s="30">
        <v>0.8046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92</v>
      </c>
      <c r="B14" s="36" t="s">
        <v>93</v>
      </c>
      <c r="C14" s="37" t="s">
        <v>97</v>
      </c>
      <c r="D14" s="56" t="s">
        <v>98</v>
      </c>
      <c r="E14" s="30">
        <v>2.2428</v>
      </c>
      <c r="F14" s="30">
        <v>2.2428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2.2428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90</v>
      </c>
      <c r="B15" s="36" t="s">
        <v>88</v>
      </c>
      <c r="C15" s="37" t="s">
        <v>84</v>
      </c>
      <c r="D15" s="56" t="s">
        <v>91</v>
      </c>
      <c r="E15" s="30">
        <v>37.308</v>
      </c>
      <c r="F15" s="30">
        <v>37.308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37.308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4:109" ht="12.75" customHeight="1">
      <c r="D16" s="16"/>
      <c r="H16" s="16"/>
      <c r="I16" s="16"/>
      <c r="J16" s="16"/>
      <c r="K16" s="16"/>
      <c r="L16" s="16"/>
      <c r="M16" s="16"/>
      <c r="S16" s="16"/>
      <c r="T16" s="16"/>
      <c r="V16" s="16"/>
      <c r="W16" s="16"/>
      <c r="AI16" s="16"/>
      <c r="AJ16" s="16"/>
      <c r="AK16" s="16"/>
      <c r="AU16" s="16"/>
      <c r="AV16" s="16"/>
      <c r="AW16" s="16"/>
      <c r="AX16" s="16"/>
      <c r="AY16" s="16"/>
      <c r="AZ16" s="16"/>
      <c r="BK16" s="16"/>
      <c r="BL16" s="16"/>
      <c r="BM16" s="16"/>
      <c r="BN16" s="16"/>
      <c r="BZ16" s="16"/>
      <c r="CA16" s="16"/>
      <c r="CB16" s="16"/>
      <c r="CC16" s="16"/>
      <c r="CD16" s="16"/>
      <c r="CL16" s="16"/>
      <c r="CM16" s="16"/>
      <c r="CO16" s="16"/>
      <c r="CP16" s="16"/>
      <c r="CQ16" s="16"/>
      <c r="CT16" s="16"/>
      <c r="CU16" s="16"/>
      <c r="DB16" s="16"/>
      <c r="DC16" s="16"/>
      <c r="DD16" s="16"/>
      <c r="DE16" s="16"/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D7" sqref="D7:D29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273</v>
      </c>
    </row>
    <row r="2" spans="1:6" ht="21" customHeight="1">
      <c r="A2" s="2" t="s">
        <v>274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275</v>
      </c>
      <c r="B4" s="47"/>
      <c r="C4" s="8"/>
      <c r="D4" s="48" t="s">
        <v>107</v>
      </c>
      <c r="E4" s="8"/>
      <c r="F4" s="8"/>
    </row>
    <row r="5" spans="1:6" ht="34.5" customHeight="1">
      <c r="A5" s="8" t="s">
        <v>70</v>
      </c>
      <c r="B5" s="46"/>
      <c r="C5" s="11" t="s">
        <v>276</v>
      </c>
      <c r="D5" s="49" t="s">
        <v>59</v>
      </c>
      <c r="E5" s="10" t="s">
        <v>277</v>
      </c>
      <c r="F5" s="11" t="s">
        <v>278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279</v>
      </c>
      <c r="B7" s="36" t="s">
        <v>84</v>
      </c>
      <c r="C7" s="38" t="s">
        <v>196</v>
      </c>
      <c r="D7" s="51">
        <v>157.1442</v>
      </c>
      <c r="E7" s="39">
        <v>157.1442</v>
      </c>
      <c r="F7" s="40">
        <v>0</v>
      </c>
    </row>
    <row r="8" spans="1:6" ht="18.75" customHeight="1">
      <c r="A8" s="29" t="s">
        <v>279</v>
      </c>
      <c r="B8" s="36" t="s">
        <v>88</v>
      </c>
      <c r="C8" s="38" t="s">
        <v>197</v>
      </c>
      <c r="D8" s="51">
        <v>99.2741</v>
      </c>
      <c r="E8" s="39">
        <v>99.2741</v>
      </c>
      <c r="F8" s="40">
        <v>0</v>
      </c>
    </row>
    <row r="9" spans="1:6" ht="18.75" customHeight="1">
      <c r="A9" s="29" t="s">
        <v>279</v>
      </c>
      <c r="B9" s="36" t="s">
        <v>97</v>
      </c>
      <c r="C9" s="38" t="s">
        <v>198</v>
      </c>
      <c r="D9" s="51">
        <v>5.2301</v>
      </c>
      <c r="E9" s="39">
        <v>5.2301</v>
      </c>
      <c r="F9" s="40">
        <v>0</v>
      </c>
    </row>
    <row r="10" spans="1:6" ht="18.75" customHeight="1">
      <c r="A10" s="29" t="s">
        <v>279</v>
      </c>
      <c r="B10" s="36" t="s">
        <v>280</v>
      </c>
      <c r="C10" s="38" t="s">
        <v>200</v>
      </c>
      <c r="D10" s="51">
        <v>4.9536</v>
      </c>
      <c r="E10" s="39">
        <v>4.9536</v>
      </c>
      <c r="F10" s="40">
        <v>0</v>
      </c>
    </row>
    <row r="11" spans="1:6" ht="18.75" customHeight="1">
      <c r="A11" s="29" t="s">
        <v>279</v>
      </c>
      <c r="B11" s="36" t="s">
        <v>281</v>
      </c>
      <c r="C11" s="38" t="s">
        <v>282</v>
      </c>
      <c r="D11" s="51">
        <v>31.783628</v>
      </c>
      <c r="E11" s="39">
        <v>31.783628</v>
      </c>
      <c r="F11" s="40">
        <v>0</v>
      </c>
    </row>
    <row r="12" spans="1:6" ht="18.75" customHeight="1">
      <c r="A12" s="29" t="s">
        <v>279</v>
      </c>
      <c r="B12" s="36" t="s">
        <v>283</v>
      </c>
      <c r="C12" s="38" t="s">
        <v>203</v>
      </c>
      <c r="D12" s="51">
        <v>16.740356</v>
      </c>
      <c r="E12" s="39">
        <v>16.740356</v>
      </c>
      <c r="F12" s="40">
        <v>0</v>
      </c>
    </row>
    <row r="13" spans="1:6" ht="18.75" customHeight="1">
      <c r="A13" s="29" t="s">
        <v>279</v>
      </c>
      <c r="B13" s="36" t="s">
        <v>93</v>
      </c>
      <c r="C13" s="38" t="s">
        <v>204</v>
      </c>
      <c r="D13" s="51">
        <v>2.2428</v>
      </c>
      <c r="E13" s="39">
        <v>2.2428</v>
      </c>
      <c r="F13" s="40">
        <v>0</v>
      </c>
    </row>
    <row r="14" spans="1:6" ht="18.75" customHeight="1">
      <c r="A14" s="29" t="s">
        <v>279</v>
      </c>
      <c r="B14" s="36" t="s">
        <v>284</v>
      </c>
      <c r="C14" s="38" t="s">
        <v>205</v>
      </c>
      <c r="D14" s="51">
        <v>2.0851</v>
      </c>
      <c r="E14" s="39">
        <v>2.0851</v>
      </c>
      <c r="F14" s="40">
        <v>0</v>
      </c>
    </row>
    <row r="15" spans="1:6" ht="18.75" customHeight="1">
      <c r="A15" s="29" t="s">
        <v>279</v>
      </c>
      <c r="B15" s="36" t="s">
        <v>285</v>
      </c>
      <c r="C15" s="38" t="s">
        <v>91</v>
      </c>
      <c r="D15" s="51">
        <v>37.308</v>
      </c>
      <c r="E15" s="39">
        <v>37.308</v>
      </c>
      <c r="F15" s="40">
        <v>0</v>
      </c>
    </row>
    <row r="16" spans="1:6" ht="18.75" customHeight="1">
      <c r="A16" s="29" t="s">
        <v>286</v>
      </c>
      <c r="B16" s="36" t="s">
        <v>84</v>
      </c>
      <c r="C16" s="38" t="s">
        <v>208</v>
      </c>
      <c r="D16" s="51">
        <v>8.75</v>
      </c>
      <c r="E16" s="39">
        <v>0</v>
      </c>
      <c r="F16" s="40">
        <v>8.75</v>
      </c>
    </row>
    <row r="17" spans="1:6" ht="18.75" customHeight="1">
      <c r="A17" s="29" t="s">
        <v>286</v>
      </c>
      <c r="B17" s="36" t="s">
        <v>83</v>
      </c>
      <c r="C17" s="38" t="s">
        <v>212</v>
      </c>
      <c r="D17" s="51">
        <v>0.2</v>
      </c>
      <c r="E17" s="39">
        <v>0</v>
      </c>
      <c r="F17" s="40">
        <v>0.2</v>
      </c>
    </row>
    <row r="18" spans="1:6" ht="18.75" customHeight="1">
      <c r="A18" s="29" t="s">
        <v>286</v>
      </c>
      <c r="B18" s="36" t="s">
        <v>173</v>
      </c>
      <c r="C18" s="38" t="s">
        <v>213</v>
      </c>
      <c r="D18" s="51">
        <v>1.2</v>
      </c>
      <c r="E18" s="39">
        <v>0</v>
      </c>
      <c r="F18" s="40">
        <v>1.2</v>
      </c>
    </row>
    <row r="19" spans="1:6" ht="18.75" customHeight="1">
      <c r="A19" s="29" t="s">
        <v>286</v>
      </c>
      <c r="B19" s="36" t="s">
        <v>280</v>
      </c>
      <c r="C19" s="38" t="s">
        <v>214</v>
      </c>
      <c r="D19" s="51">
        <v>2.54</v>
      </c>
      <c r="E19" s="39">
        <v>0</v>
      </c>
      <c r="F19" s="40">
        <v>2.54</v>
      </c>
    </row>
    <row r="20" spans="1:6" ht="18.75" customHeight="1">
      <c r="A20" s="29" t="s">
        <v>286</v>
      </c>
      <c r="B20" s="36" t="s">
        <v>175</v>
      </c>
      <c r="C20" s="38" t="s">
        <v>216</v>
      </c>
      <c r="D20" s="51">
        <v>0.9</v>
      </c>
      <c r="E20" s="39">
        <v>0</v>
      </c>
      <c r="F20" s="40">
        <v>0.9</v>
      </c>
    </row>
    <row r="21" spans="1:6" ht="18.75" customHeight="1">
      <c r="A21" s="29" t="s">
        <v>286</v>
      </c>
      <c r="B21" s="36" t="s">
        <v>93</v>
      </c>
      <c r="C21" s="38" t="s">
        <v>217</v>
      </c>
      <c r="D21" s="51">
        <v>4.5</v>
      </c>
      <c r="E21" s="39">
        <v>0</v>
      </c>
      <c r="F21" s="40">
        <v>4.5</v>
      </c>
    </row>
    <row r="22" spans="1:6" ht="18.75" customHeight="1">
      <c r="A22" s="29" t="s">
        <v>286</v>
      </c>
      <c r="B22" s="36" t="s">
        <v>287</v>
      </c>
      <c r="C22" s="38" t="s">
        <v>174</v>
      </c>
      <c r="D22" s="51">
        <v>4.3615</v>
      </c>
      <c r="E22" s="39">
        <v>0</v>
      </c>
      <c r="F22" s="40">
        <v>4.3615</v>
      </c>
    </row>
    <row r="23" spans="1:6" ht="18.75" customHeight="1">
      <c r="A23" s="29" t="s">
        <v>286</v>
      </c>
      <c r="B23" s="36" t="s">
        <v>288</v>
      </c>
      <c r="C23" s="38" t="s">
        <v>226</v>
      </c>
      <c r="D23" s="51">
        <v>3.05066</v>
      </c>
      <c r="E23" s="39">
        <v>0</v>
      </c>
      <c r="F23" s="40">
        <v>3.05066</v>
      </c>
    </row>
    <row r="24" spans="1:6" ht="18.75" customHeight="1">
      <c r="A24" s="29" t="s">
        <v>286</v>
      </c>
      <c r="B24" s="36" t="s">
        <v>289</v>
      </c>
      <c r="C24" s="38" t="s">
        <v>227</v>
      </c>
      <c r="D24" s="51">
        <v>2.548408</v>
      </c>
      <c r="E24" s="39">
        <v>0</v>
      </c>
      <c r="F24" s="40">
        <v>2.548408</v>
      </c>
    </row>
    <row r="25" spans="1:6" ht="18.75" customHeight="1">
      <c r="A25" s="29" t="s">
        <v>286</v>
      </c>
      <c r="B25" s="36" t="s">
        <v>290</v>
      </c>
      <c r="C25" s="38" t="s">
        <v>229</v>
      </c>
      <c r="D25" s="51">
        <v>15.24</v>
      </c>
      <c r="E25" s="39">
        <v>0</v>
      </c>
      <c r="F25" s="40">
        <v>15.24</v>
      </c>
    </row>
    <row r="26" spans="1:6" ht="18.75" customHeight="1">
      <c r="A26" s="29" t="s">
        <v>286</v>
      </c>
      <c r="B26" s="36" t="s">
        <v>102</v>
      </c>
      <c r="C26" s="38" t="s">
        <v>177</v>
      </c>
      <c r="D26" s="51">
        <v>1.82</v>
      </c>
      <c r="E26" s="39">
        <v>0</v>
      </c>
      <c r="F26" s="40">
        <v>1.82</v>
      </c>
    </row>
    <row r="27" spans="1:6" ht="18.75" customHeight="1">
      <c r="A27" s="29" t="s">
        <v>291</v>
      </c>
      <c r="B27" s="36" t="s">
        <v>88</v>
      </c>
      <c r="C27" s="38" t="s">
        <v>232</v>
      </c>
      <c r="D27" s="51">
        <v>5.67056</v>
      </c>
      <c r="E27" s="39">
        <v>0</v>
      </c>
      <c r="F27" s="40">
        <v>0</v>
      </c>
    </row>
    <row r="28" spans="1:6" ht="18.75" customHeight="1">
      <c r="A28" s="29" t="s">
        <v>291</v>
      </c>
      <c r="B28" s="36" t="s">
        <v>83</v>
      </c>
      <c r="C28" s="38" t="s">
        <v>235</v>
      </c>
      <c r="D28" s="51">
        <v>1.39</v>
      </c>
      <c r="E28" s="39">
        <v>0</v>
      </c>
      <c r="F28" s="40">
        <v>0</v>
      </c>
    </row>
    <row r="29" spans="1:6" ht="18.75" customHeight="1">
      <c r="A29" s="29" t="s">
        <v>291</v>
      </c>
      <c r="B29" s="36" t="s">
        <v>102</v>
      </c>
      <c r="C29" s="38" t="s">
        <v>241</v>
      </c>
      <c r="D29" s="51">
        <v>10.92</v>
      </c>
      <c r="E29" s="39">
        <v>10.92</v>
      </c>
      <c r="F29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D32" sqref="D32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292</v>
      </c>
    </row>
    <row r="2" spans="1:6" ht="21" customHeight="1">
      <c r="A2" s="2" t="s">
        <v>293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294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86</v>
      </c>
      <c r="B6" s="36" t="s">
        <v>87</v>
      </c>
      <c r="C6" s="36" t="s">
        <v>88</v>
      </c>
      <c r="D6" s="38" t="s">
        <v>89</v>
      </c>
      <c r="E6" s="43" t="s">
        <v>295</v>
      </c>
      <c r="F6" s="39">
        <v>18.5</v>
      </c>
    </row>
    <row r="7" spans="1:6" ht="16.5" customHeight="1">
      <c r="A7" s="36" t="s">
        <v>86</v>
      </c>
      <c r="B7" s="36" t="s">
        <v>87</v>
      </c>
      <c r="C7" s="36" t="s">
        <v>88</v>
      </c>
      <c r="D7" s="38" t="s">
        <v>89</v>
      </c>
      <c r="E7" s="43" t="s">
        <v>296</v>
      </c>
      <c r="F7" s="39">
        <v>78.8</v>
      </c>
    </row>
    <row r="8" spans="1:6" ht="16.5" customHeight="1">
      <c r="A8" s="36" t="s">
        <v>86</v>
      </c>
      <c r="B8" s="36" t="s">
        <v>87</v>
      </c>
      <c r="C8" s="36" t="s">
        <v>88</v>
      </c>
      <c r="D8" s="38" t="s">
        <v>89</v>
      </c>
      <c r="E8" s="43" t="s">
        <v>297</v>
      </c>
      <c r="F8" s="39">
        <v>10</v>
      </c>
    </row>
    <row r="9" spans="1:6" ht="16.5" customHeight="1">
      <c r="A9" s="36" t="s">
        <v>86</v>
      </c>
      <c r="B9" s="36" t="s">
        <v>87</v>
      </c>
      <c r="C9" s="36" t="s">
        <v>88</v>
      </c>
      <c r="D9" s="38" t="s">
        <v>89</v>
      </c>
      <c r="E9" s="43" t="s">
        <v>298</v>
      </c>
      <c r="F9" s="39">
        <v>6.3</v>
      </c>
    </row>
    <row r="10" spans="1:6" ht="16.5" customHeight="1">
      <c r="A10" s="36" t="s">
        <v>86</v>
      </c>
      <c r="B10" s="36" t="s">
        <v>87</v>
      </c>
      <c r="C10" s="36" t="s">
        <v>88</v>
      </c>
      <c r="D10" s="38" t="s">
        <v>89</v>
      </c>
      <c r="E10" s="43" t="s">
        <v>299</v>
      </c>
      <c r="F10" s="39">
        <v>15</v>
      </c>
    </row>
    <row r="11" spans="1:6" ht="16.5" customHeight="1">
      <c r="A11" s="36" t="s">
        <v>86</v>
      </c>
      <c r="B11" s="36" t="s">
        <v>87</v>
      </c>
      <c r="C11" s="36" t="s">
        <v>88</v>
      </c>
      <c r="D11" s="38" t="s">
        <v>89</v>
      </c>
      <c r="E11" s="43" t="s">
        <v>300</v>
      </c>
      <c r="F11" s="39">
        <v>60</v>
      </c>
    </row>
    <row r="12" spans="1:6" ht="16.5" customHeight="1">
      <c r="A12" s="36" t="s">
        <v>86</v>
      </c>
      <c r="B12" s="36" t="s">
        <v>87</v>
      </c>
      <c r="C12" s="36" t="s">
        <v>88</v>
      </c>
      <c r="D12" s="38" t="s">
        <v>89</v>
      </c>
      <c r="E12" s="43" t="s">
        <v>301</v>
      </c>
      <c r="F12" s="39">
        <v>15</v>
      </c>
    </row>
    <row r="13" spans="1:6" ht="16.5" customHeight="1">
      <c r="A13" s="36" t="s">
        <v>86</v>
      </c>
      <c r="B13" s="36" t="s">
        <v>87</v>
      </c>
      <c r="C13" s="36" t="s">
        <v>88</v>
      </c>
      <c r="D13" s="38" t="s">
        <v>89</v>
      </c>
      <c r="E13" s="43" t="s">
        <v>302</v>
      </c>
      <c r="F13" s="39">
        <v>35.2</v>
      </c>
    </row>
    <row r="14" spans="1:6" ht="16.5" customHeight="1">
      <c r="A14" s="36" t="s">
        <v>86</v>
      </c>
      <c r="B14" s="36" t="s">
        <v>87</v>
      </c>
      <c r="C14" s="36" t="s">
        <v>88</v>
      </c>
      <c r="D14" s="38" t="s">
        <v>89</v>
      </c>
      <c r="E14" s="43" t="s">
        <v>303</v>
      </c>
      <c r="F14" s="39">
        <v>20</v>
      </c>
    </row>
    <row r="15" spans="1:6" ht="16.5" customHeight="1">
      <c r="A15" s="36" t="s">
        <v>86</v>
      </c>
      <c r="B15" s="36" t="s">
        <v>87</v>
      </c>
      <c r="C15" s="36" t="s">
        <v>88</v>
      </c>
      <c r="D15" s="38" t="s">
        <v>89</v>
      </c>
      <c r="E15" s="43" t="s">
        <v>304</v>
      </c>
      <c r="F15" s="39">
        <v>10</v>
      </c>
    </row>
    <row r="16" spans="1:6" ht="16.5" customHeight="1">
      <c r="A16" s="36" t="s">
        <v>86</v>
      </c>
      <c r="B16" s="36" t="s">
        <v>87</v>
      </c>
      <c r="C16" s="36" t="s">
        <v>88</v>
      </c>
      <c r="D16" s="38" t="s">
        <v>89</v>
      </c>
      <c r="E16" s="43" t="s">
        <v>305</v>
      </c>
      <c r="F16" s="39">
        <v>2.44</v>
      </c>
    </row>
    <row r="17" spans="1:6" ht="16.5" customHeight="1">
      <c r="A17" s="36" t="s">
        <v>86</v>
      </c>
      <c r="B17" s="36" t="s">
        <v>87</v>
      </c>
      <c r="C17" s="36" t="s">
        <v>88</v>
      </c>
      <c r="D17" s="38" t="s">
        <v>89</v>
      </c>
      <c r="E17" s="43" t="s">
        <v>306</v>
      </c>
      <c r="F17" s="39">
        <v>15.8</v>
      </c>
    </row>
    <row r="18" spans="1:6" ht="16.5" customHeight="1">
      <c r="A18" s="36" t="s">
        <v>86</v>
      </c>
      <c r="B18" s="36" t="s">
        <v>87</v>
      </c>
      <c r="C18" s="36" t="s">
        <v>88</v>
      </c>
      <c r="D18" s="38" t="s">
        <v>89</v>
      </c>
      <c r="E18" s="43" t="s">
        <v>307</v>
      </c>
      <c r="F18" s="39">
        <v>20</v>
      </c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白。</cp:lastModifiedBy>
  <cp:lastPrinted>2021-03-29T09:51:40Z</cp:lastPrinted>
  <dcterms:created xsi:type="dcterms:W3CDTF">2021-03-29T02:06:30Z</dcterms:created>
  <dcterms:modified xsi:type="dcterms:W3CDTF">2022-07-18T03:10:51Z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B2CEB9CCB1CF4FE89ECF2C2D661905B9</vt:lpwstr>
  </property>
</Properties>
</file>