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 activeTab="6"/>
  </bookViews>
  <sheets>
    <sheet name="封面" sheetId="1" r:id="rId1"/>
    <sheet name="1" sheetId="2" r:id="rId2"/>
    <sheet name="1-1" sheetId="10" r:id="rId3"/>
    <sheet name="1-2" sheetId="9" r:id="rId4"/>
    <sheet name="2" sheetId="8" r:id="rId5"/>
    <sheet name="2-1" sheetId="13" r:id="rId6"/>
    <sheet name="3" sheetId="7" r:id="rId7"/>
    <sheet name="3-1" sheetId="6" r:id="rId8"/>
    <sheet name="3-2" sheetId="5" r:id="rId9"/>
    <sheet name="3-3" sheetId="4" r:id="rId10"/>
    <sheet name="4" sheetId="12" r:id="rId11"/>
    <sheet name="4-1" sheetId="11" r:id="rId12"/>
    <sheet name="5" sheetId="3" r:id="rId13"/>
  </sheets>
  <definedNames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1">'1'!$A$1:$D$40</definedName>
    <definedName name="_xlnm.Print_Area" localSheetId="3">'1-2'!$A$1:$I$17</definedName>
    <definedName name="_xlnm.Print_Area" localSheetId="5">'2-1'!$A$1:$Q$11</definedName>
    <definedName name="_xlnm.Print_Area" localSheetId="8">'3-2'!$A$1:$F$11</definedName>
    <definedName name="_xlnm.Print_Area" localSheetId="10">'4'!$A$1:$G$9</definedName>
    <definedName name="_xlnm.Print_Area" localSheetId="11">'4-1'!$A$1:$H$10</definedName>
    <definedName name="_xlnm.Print_Area" localSheetId="12">'5'!$A$1:$H$7</definedName>
    <definedName name="_xlnm.Print_Area">#N/A</definedName>
    <definedName name="_xlnm.Print_Titles" hidden="1">#N/A</definedName>
    <definedName name="s">#N/A</definedName>
  </definedNames>
  <calcPr calcId="124519"/>
</workbook>
</file>

<file path=xl/calcChain.xml><?xml version="1.0" encoding="utf-8"?>
<calcChain xmlns="http://schemas.openxmlformats.org/spreadsheetml/2006/main">
  <c r="F13" i="13"/>
  <c r="D7"/>
  <c r="E8"/>
  <c r="D8"/>
  <c r="F8"/>
  <c r="F9"/>
  <c r="E9"/>
  <c r="D9"/>
  <c r="F10"/>
  <c r="E10"/>
  <c r="D10"/>
  <c r="F11"/>
  <c r="E11"/>
  <c r="D11"/>
  <c r="F12"/>
  <c r="E12"/>
  <c r="D12"/>
  <c r="E13"/>
  <c r="D13"/>
  <c r="F14"/>
  <c r="E14"/>
  <c r="D14"/>
  <c r="F15"/>
  <c r="E15"/>
  <c r="D15"/>
  <c r="F16"/>
  <c r="E16"/>
  <c r="D16"/>
  <c r="F17"/>
  <c r="E17"/>
  <c r="D17"/>
  <c r="F18"/>
  <c r="E18"/>
  <c r="D18"/>
  <c r="F19"/>
  <c r="E19"/>
  <c r="D19"/>
  <c r="F20"/>
  <c r="E20"/>
  <c r="D20"/>
  <c r="F7"/>
  <c r="C7" i="4"/>
  <c r="E7"/>
  <c r="D17" i="6"/>
  <c r="D18"/>
  <c r="D19"/>
  <c r="D20"/>
  <c r="D21"/>
  <c r="D22"/>
  <c r="D23"/>
  <c r="D24"/>
  <c r="D25"/>
  <c r="D26"/>
  <c r="D27"/>
  <c r="D28"/>
  <c r="D8"/>
  <c r="D9"/>
  <c r="D10"/>
  <c r="D11"/>
  <c r="D12"/>
  <c r="D13"/>
  <c r="D14"/>
  <c r="D15"/>
  <c r="D16"/>
  <c r="D29"/>
  <c r="D30"/>
  <c r="D31"/>
  <c r="D32"/>
  <c r="D7"/>
  <c r="F15" i="7"/>
  <c r="R15"/>
  <c r="AP15"/>
  <c r="E15"/>
  <c r="E8"/>
  <c r="E12"/>
  <c r="E13"/>
  <c r="E17"/>
  <c r="E18"/>
  <c r="E7"/>
  <c r="AP9"/>
  <c r="R9"/>
  <c r="E9"/>
  <c r="F9"/>
  <c r="AP8"/>
  <c r="AP10"/>
  <c r="AP11"/>
  <c r="AP12"/>
  <c r="AP13"/>
  <c r="AP14"/>
  <c r="AP16"/>
  <c r="AP17"/>
  <c r="AP18"/>
  <c r="AP19"/>
  <c r="AP20"/>
  <c r="R8"/>
  <c r="R10"/>
  <c r="R11"/>
  <c r="R12"/>
  <c r="R13"/>
  <c r="R14"/>
  <c r="R16"/>
  <c r="R17"/>
  <c r="R18"/>
  <c r="R19"/>
  <c r="R20"/>
  <c r="E20"/>
  <c r="AP7"/>
  <c r="R7"/>
  <c r="F8"/>
  <c r="F10"/>
  <c r="E10"/>
  <c r="F11"/>
  <c r="E11"/>
  <c r="F12"/>
  <c r="F13"/>
  <c r="F14"/>
  <c r="E14"/>
  <c r="F16"/>
  <c r="E16"/>
  <c r="F17"/>
  <c r="F18"/>
  <c r="F19"/>
  <c r="E19"/>
  <c r="F20"/>
  <c r="F7"/>
  <c r="E8" i="9"/>
  <c r="E9"/>
  <c r="E10"/>
  <c r="E11"/>
  <c r="E12"/>
  <c r="E13"/>
  <c r="E14"/>
  <c r="E15"/>
  <c r="E16"/>
  <c r="E17"/>
  <c r="E7"/>
  <c r="E8" i="10"/>
  <c r="E9"/>
  <c r="E10"/>
  <c r="E11"/>
  <c r="E12"/>
  <c r="E13"/>
  <c r="E14"/>
  <c r="E15"/>
  <c r="E16"/>
  <c r="E17"/>
  <c r="E7"/>
  <c r="D40" i="2"/>
  <c r="B40"/>
  <c r="D35"/>
</calcChain>
</file>

<file path=xl/sharedStrings.xml><?xml version="1.0" encoding="utf-8"?>
<sst xmlns="http://schemas.openxmlformats.org/spreadsheetml/2006/main" count="691" uniqueCount="309">
  <si>
    <t>报送日期：     年   月   日</t>
  </si>
  <si>
    <t>表1</t>
  </si>
  <si>
    <t>单位：万元</t>
  </si>
  <si>
    <t>收          入</t>
  </si>
  <si>
    <t>支             出</t>
  </si>
  <si>
    <t>项              目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</si>
  <si>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</si>
  <si>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</si>
  <si>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</si>
  <si>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</si>
  <si>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</si>
  <si>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</si>
  <si>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</si>
  <si>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</si>
  <si>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</si>
  <si>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</si>
  <si>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</si>
  <si>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</si>
  <si>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</si>
  <si>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</si>
  <si>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</si>
  <si>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</si>
  <si>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</si>
  <si>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 xml:space="preserve"> </t>
  </si>
  <si>
    <t>三十、结转下年</t>
  </si>
  <si>
    <t>收      入      总      计</t>
  </si>
  <si>
    <t>支      出      总      计</t>
  </si>
  <si>
    <t>表1-1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</si>
  <si>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</si>
  <si>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</si>
  <si>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</si>
  <si>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</si>
  <si>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</si>
  <si>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</si>
  <si>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</si>
  <si>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</si>
  <si>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</si>
  <si>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用事业基金弥补收支差额</t>
  </si>
  <si>
    <t>科目编码</t>
  </si>
  <si>
    <t>单位代码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</si>
  <si>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</si>
  <si>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</si>
  <si>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</si>
  <si>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</si>
  <si>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</si>
  <si>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</si>
  <si>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</si>
  <si>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</si>
  <si>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</si>
  <si>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</si>
  <si>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表1-2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</si>
  <si>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</si>
  <si>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</si>
  <si>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</si>
  <si>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</si>
  <si>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</si>
  <si>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</si>
  <si>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</si>
  <si>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</si>
  <si>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</si>
  <si>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</si>
  <si>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</si>
  <si>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</si>
  <si>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</si>
  <si>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</si>
  <si>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</si>
  <si>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外交支出</t>
  </si>
  <si>
    <t xml:space="preserve">  国有资本经营预算拨款收入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</si>
  <si>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</si>
  <si>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</si>
  <si>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</si>
  <si>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</si>
  <si>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</si>
  <si>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</si>
  <si>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</si>
  <si>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</si>
  <si>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t>表3</t>
    <phoneticPr fontId="1" type="noConversion"/>
  </si>
  <si>
    <t>工资福利支出</t>
  </si>
  <si>
    <t>商品和服务支出</t>
  </si>
  <si>
    <t>对个人和家庭的补助</t>
  </si>
  <si>
    <t>债务利息支出</t>
  </si>
  <si>
    <t>其他资本性支出</t>
  </si>
  <si>
    <t>其他支出</t>
  </si>
  <si>
    <t>基本工资</t>
  </si>
  <si>
    <t>津贴补贴</t>
  </si>
  <si>
    <t>奖金</t>
  </si>
  <si>
    <t>办公费</t>
  </si>
  <si>
    <t>印刷费</t>
  </si>
  <si>
    <t>咨询费</t>
  </si>
  <si>
    <t>离休费</t>
  </si>
  <si>
    <t>退休费</t>
  </si>
  <si>
    <t>国内债务付息</t>
  </si>
  <si>
    <t>国外债务付息</t>
  </si>
  <si>
    <t>房屋建筑物购建</t>
  </si>
  <si>
    <t>办公设备购置</t>
  </si>
  <si>
    <t>专用设备购置</t>
  </si>
  <si>
    <t>表3-1</t>
  </si>
  <si>
    <t>科目名称</t>
  </si>
  <si>
    <t>人员经费</t>
  </si>
  <si>
    <t>公用经费</t>
  </si>
  <si>
    <t>表3-2</t>
  </si>
  <si>
    <t>表3-3</t>
  </si>
  <si>
    <t>单位编码</t>
  </si>
  <si>
    <t>单位名称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</si>
  <si>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</si>
  <si>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</si>
  <si>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</si>
  <si>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</si>
  <si>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</si>
  <si>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</si>
  <si>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</si>
  <si>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本年政府性基金预算支出</t>
  </si>
  <si>
    <t>表4-1</t>
  </si>
  <si>
    <t>表5</t>
  </si>
  <si>
    <t>本年国有资本经营预算支出</t>
  </si>
  <si>
    <t>转移性收入</t>
    <phoneticPr fontId="1" type="noConversion"/>
  </si>
  <si>
    <t>部门预算收支总表</t>
    <phoneticPr fontId="1" type="noConversion"/>
  </si>
  <si>
    <t>部门预算收入总表</t>
    <phoneticPr fontId="1" type="noConversion"/>
  </si>
  <si>
    <t>部门预算支出总表</t>
    <phoneticPr fontId="1" type="noConversion"/>
  </si>
  <si>
    <t>财政拨款收支预算总表</t>
    <phoneticPr fontId="1" type="noConversion"/>
  </si>
  <si>
    <t>一般公共预算支出预算表</t>
    <phoneticPr fontId="1" type="noConversion"/>
  </si>
  <si>
    <t>一般公共预算基本支出预算表</t>
    <phoneticPr fontId="1" type="noConversion"/>
  </si>
  <si>
    <t>一般公共预算项目支出预算表</t>
    <phoneticPr fontId="1" type="noConversion"/>
  </si>
  <si>
    <t>一般公共预算“三公”经费支出预算表</t>
    <phoneticPr fontId="1" type="noConversion"/>
  </si>
  <si>
    <t>政府性基金支出预算表</t>
    <phoneticPr fontId="1" type="noConversion"/>
  </si>
  <si>
    <t>政府性基金“三公”经费支出预算表</t>
    <phoneticPr fontId="1" type="noConversion"/>
  </si>
  <si>
    <t>国有资本经营预算支出预算表</t>
    <phoneticPr fontId="1" type="noConversion"/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</si>
  <si>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</si>
  <si>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</si>
  <si>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</si>
  <si>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</si>
  <si>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</si>
  <si>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</si>
  <si>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</si>
  <si>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</si>
  <si>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</si>
  <si>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</si>
  <si>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</si>
  <si>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</si>
  <si>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</si>
  <si>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</si>
  <si>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</si>
  <si>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</si>
  <si>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</si>
  <si>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</si>
  <si>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</si>
  <si>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</si>
  <si>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</si>
  <si>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</si>
  <si>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</si>
  <si>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社会保险基金支出</t>
  </si>
  <si>
    <t xml:space="preserve">  医疗卫生与计划生育支出</t>
  </si>
  <si>
    <t xml:space="preserve">  节能环保支出</t>
  </si>
  <si>
    <t xml:space="preserve">  城乡社区支出</t>
  </si>
  <si>
    <t xml:space="preserve">  农林水支出</t>
  </si>
  <si>
    <t xml:space="preserve">  交通运输支出</t>
  </si>
  <si>
    <t xml:space="preserve">  资源勘探信息等支出</t>
  </si>
  <si>
    <t xml:space="preserve">  商业服务业等支出</t>
  </si>
  <si>
    <t xml:space="preserve">  金融支出</t>
  </si>
  <si>
    <t xml:space="preserve">  援助其他地区支出</t>
  </si>
  <si>
    <t xml:space="preserve">  国土海洋气象等支出</t>
  </si>
  <si>
    <t xml:space="preserve">  住房保障支出</t>
  </si>
  <si>
    <t xml:space="preserve">  粮油物资储备支出</t>
  </si>
  <si>
    <t xml:space="preserve">  国有资本经营预算支出</t>
  </si>
  <si>
    <t xml:space="preserve">  预备费</t>
  </si>
  <si>
    <t xml:space="preserve">  其他支出</t>
  </si>
  <si>
    <t xml:space="preserve">  转移性支出</t>
  </si>
  <si>
    <t xml:space="preserve">  债务还本支出</t>
  </si>
  <si>
    <t xml:space="preserve">  债务付息支出</t>
  </si>
  <si>
    <t xml:space="preserve">  债务发行费用支出</t>
  </si>
  <si>
    <t>支出功能分类科目</t>
    <phoneticPr fontId="1" type="noConversion"/>
  </si>
  <si>
    <t>其他社会保障缴费</t>
  </si>
  <si>
    <t>绩效工资</t>
  </si>
  <si>
    <t>机关事业单位基本养老保险缴费</t>
  </si>
  <si>
    <t>其他工资福利支出</t>
  </si>
  <si>
    <t>生活补助</t>
  </si>
  <si>
    <t>抚恤金</t>
  </si>
  <si>
    <t>手续费</t>
  </si>
  <si>
    <t>水费</t>
  </si>
  <si>
    <t>电费</t>
  </si>
  <si>
    <t>邮电费</t>
  </si>
  <si>
    <t>物业管理费</t>
  </si>
  <si>
    <t>差旅费</t>
  </si>
  <si>
    <t>维修(护)费</t>
  </si>
  <si>
    <t>租赁费</t>
  </si>
  <si>
    <t>会议费</t>
  </si>
  <si>
    <t>培训费</t>
  </si>
  <si>
    <t>委托业务费</t>
  </si>
  <si>
    <t>工会经费</t>
  </si>
  <si>
    <t>福利费</t>
  </si>
  <si>
    <t>公务用车运行维护费</t>
  </si>
  <si>
    <t>其他交通费用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</si>
  <si>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</si>
  <si>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</si>
  <si>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</si>
  <si>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</si>
  <si>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</si>
  <si>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</si>
  <si>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土地补偿</t>
  </si>
  <si>
    <t>安置补助</t>
  </si>
  <si>
    <t>地上附着物和青苗补偿</t>
  </si>
  <si>
    <t>拆迁补偿</t>
  </si>
  <si>
    <t>产权参股</t>
  </si>
  <si>
    <t>赠与</t>
  </si>
  <si>
    <t>项目名称</t>
    <phoneticPr fontId="1" type="noConversion"/>
  </si>
  <si>
    <t>支出功能科目</t>
    <phoneticPr fontId="1" type="noConversion"/>
  </si>
  <si>
    <t>—</t>
    <phoneticPr fontId="1" type="noConversion"/>
  </si>
  <si>
    <t>说明：本单位无国有资本经营预算</t>
    <phoneticPr fontId="1" type="noConversion"/>
  </si>
  <si>
    <t>表2-1</t>
  </si>
  <si>
    <t>财政拨款支出预算表（政府经济分类科目）</t>
  </si>
  <si>
    <t>总计</t>
  </si>
  <si>
    <t>上年结转安排</t>
  </si>
  <si>
    <t>政府性基金安排</t>
  </si>
  <si>
    <t>国有资本经营预算安排</t>
  </si>
  <si>
    <t>基本支出</t>
    <phoneticPr fontId="1" type="noConversion"/>
  </si>
  <si>
    <t>填报单位：</t>
  </si>
  <si>
    <t>填报单位：</t>
    <phoneticPr fontId="1" type="noConversion"/>
  </si>
  <si>
    <t>当年财政拨款安排</t>
    <phoneticPr fontId="1" type="noConversion"/>
  </si>
  <si>
    <t>一般公共预算拨款安排</t>
    <phoneticPr fontId="1" type="noConversion"/>
  </si>
  <si>
    <t>住房公积金</t>
    <phoneticPr fontId="1" type="noConversion"/>
  </si>
  <si>
    <t>职工基本医疗保险缴费</t>
  </si>
  <si>
    <t>公务员医疗补助缴费</t>
  </si>
  <si>
    <t>医疗费</t>
    <phoneticPr fontId="1" type="noConversion"/>
  </si>
  <si>
    <t>专用材料费</t>
  </si>
  <si>
    <t>被装购置费</t>
  </si>
  <si>
    <t>劳务费</t>
  </si>
  <si>
    <t>其他商品和服务支出</t>
  </si>
  <si>
    <t>救济费</t>
  </si>
  <si>
    <t>医疗费补助</t>
  </si>
  <si>
    <t>助学金</t>
  </si>
  <si>
    <t>奖励金</t>
  </si>
  <si>
    <t>个人农业生产补贴</t>
  </si>
  <si>
    <t>其他对个人和家庭的补助</t>
  </si>
  <si>
    <t>国家赔偿费用支出</t>
  </si>
  <si>
    <t>对民间非营利组织和群众性自治组织补贴</t>
  </si>
  <si>
    <t>政府经济分类科目</t>
    <phoneticPr fontId="1" type="noConversion"/>
  </si>
  <si>
    <t>部门经济分类科目</t>
    <phoneticPr fontId="1" type="noConversion"/>
  </si>
  <si>
    <t>其他基本建设支出</t>
  </si>
  <si>
    <t>基本建设支出</t>
    <phoneticPr fontId="1" type="noConversion"/>
  </si>
  <si>
    <t>2019年部门预算</t>
    <phoneticPr fontId="1" type="noConversion"/>
  </si>
  <si>
    <t>2019年预算数</t>
    <phoneticPr fontId="1" type="noConversion"/>
  </si>
  <si>
    <t>攀枝花市仁和区农牧局</t>
    <phoneticPr fontId="1" type="noConversion"/>
  </si>
  <si>
    <t>208</t>
  </si>
  <si>
    <t>05</t>
  </si>
  <si>
    <t>04</t>
  </si>
  <si>
    <t>未归口管理的行政单位离退休</t>
  </si>
  <si>
    <t>210</t>
  </si>
  <si>
    <t>11</t>
  </si>
  <si>
    <t>01</t>
  </si>
  <si>
    <t>行政单位医疗</t>
  </si>
  <si>
    <t>02</t>
  </si>
  <si>
    <t>事业单位医疗</t>
  </si>
  <si>
    <t>213</t>
  </si>
  <si>
    <t>行政运行</t>
  </si>
  <si>
    <t>事业运行</t>
  </si>
  <si>
    <t>08</t>
  </si>
  <si>
    <t>病虫害控制</t>
  </si>
  <si>
    <t>09</t>
  </si>
  <si>
    <t>农产品质量安全</t>
  </si>
  <si>
    <t>99</t>
  </si>
  <si>
    <t>221</t>
  </si>
  <si>
    <t>住房公积金</t>
  </si>
  <si>
    <t>06</t>
  </si>
  <si>
    <t>公务员医疗补助</t>
    <phoneticPr fontId="1" type="noConversion"/>
  </si>
  <si>
    <t>科技转化与推广服务</t>
    <phoneticPr fontId="1" type="noConversion"/>
  </si>
  <si>
    <t>机关事业单位基本养老保险缴费支出</t>
    <phoneticPr fontId="1" type="noConversion"/>
  </si>
  <si>
    <t>填报单位：攀枝花市仁和区农牧局</t>
    <phoneticPr fontId="1" type="noConversion"/>
  </si>
  <si>
    <t>事业运行（对外援藏干部补助)</t>
    <phoneticPr fontId="1" type="noConversion"/>
  </si>
  <si>
    <t>301</t>
  </si>
  <si>
    <t>03</t>
  </si>
  <si>
    <t>07</t>
  </si>
  <si>
    <t>10</t>
  </si>
  <si>
    <t>12</t>
  </si>
  <si>
    <t>13</t>
  </si>
  <si>
    <t>302</t>
  </si>
  <si>
    <t>16</t>
  </si>
  <si>
    <t>17</t>
  </si>
  <si>
    <t>28</t>
  </si>
  <si>
    <t>29</t>
  </si>
  <si>
    <t>31</t>
  </si>
  <si>
    <t>39</t>
  </si>
  <si>
    <t>303</t>
  </si>
  <si>
    <t xml:space="preserve">  事业运行（农业）</t>
  </si>
  <si>
    <t>对外援助干部人才补助</t>
  </si>
  <si>
    <t xml:space="preserve">  科技转化与推广服务</t>
  </si>
  <si>
    <t>农村住户培训</t>
  </si>
  <si>
    <t xml:space="preserve">  病虫害控制</t>
  </si>
  <si>
    <t>春秋两防强制免疫耗材</t>
  </si>
  <si>
    <t>协检员劳务费</t>
  </si>
  <si>
    <t>村级防疫员劳务费</t>
  </si>
  <si>
    <t xml:space="preserve">  农产品质量安全</t>
  </si>
  <si>
    <t>农产品质量安全监测</t>
  </si>
  <si>
    <t>04</t>
    <phoneticPr fontId="1" type="noConversion"/>
  </si>
  <si>
    <t>06</t>
    <phoneticPr fontId="1" type="noConversion"/>
  </si>
  <si>
    <t>08</t>
    <phoneticPr fontId="1" type="noConversion"/>
  </si>
  <si>
    <r>
      <t>0</t>
    </r>
    <r>
      <rPr>
        <sz val="9"/>
        <rFont val="宋体"/>
        <charset val="134"/>
      </rPr>
      <t>9</t>
    </r>
    <phoneticPr fontId="1" type="noConversion"/>
  </si>
  <si>
    <r>
      <t>3</t>
    </r>
    <r>
      <rPr>
        <sz val="9"/>
        <rFont val="宋体"/>
        <charset val="134"/>
      </rPr>
      <t>01301</t>
    </r>
    <phoneticPr fontId="1" type="noConversion"/>
  </si>
  <si>
    <t>本单位无基金预算支出。</t>
    <phoneticPr fontId="1" type="noConversion"/>
  </si>
  <si>
    <t>501</t>
  </si>
  <si>
    <t>工资奖金津补贴</t>
  </si>
  <si>
    <t>社会保障缴费</t>
  </si>
  <si>
    <t>502</t>
  </si>
  <si>
    <t>办公经费</t>
  </si>
  <si>
    <t>专用材料购置费</t>
  </si>
  <si>
    <t>505</t>
  </si>
  <si>
    <t>509</t>
  </si>
  <si>
    <t>社会福利和救助</t>
  </si>
  <si>
    <t>离退休费</t>
  </si>
  <si>
    <t>其他对个人和家庭补助</t>
  </si>
</sst>
</file>

<file path=xl/styles.xml><?xml version="1.0" encoding="utf-8"?>
<styleSheet xmlns="http://schemas.openxmlformats.org/spreadsheetml/2006/main">
  <numFmts count="4">
    <numFmt numFmtId="176" formatCode="#,##0.0000"/>
    <numFmt numFmtId="177" formatCode="###0.00"/>
    <numFmt numFmtId="178" formatCode="&quot;\&quot;#,##0.00_);\(&quot;\&quot;#,##0.00\)"/>
    <numFmt numFmtId="179" formatCode="###0.0000"/>
  </numFmts>
  <fonts count="23">
    <font>
      <sz val="12"/>
      <name val="宋体"/>
      <charset val="134"/>
    </font>
    <font>
      <sz val="9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8"/>
      <name val="黑体"/>
      <charset val="134"/>
    </font>
    <font>
      <sz val="12"/>
      <name val="Times New Roman"/>
      <family val="1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" fontId="11" fillId="0" borderId="0"/>
    <xf numFmtId="0" fontId="19" fillId="0" borderId="0"/>
    <xf numFmtId="0" fontId="6" fillId="2" borderId="0"/>
    <xf numFmtId="0" fontId="1" fillId="0" borderId="0"/>
  </cellStyleXfs>
  <cellXfs count="190">
    <xf numFmtId="0" fontId="0" fillId="0" borderId="0" xfId="0"/>
    <xf numFmtId="1" fontId="2" fillId="0" borderId="0" xfId="0" applyNumberFormat="1" applyFont="1" applyFill="1"/>
    <xf numFmtId="1" fontId="0" fillId="0" borderId="0" xfId="0" applyNumberFormat="1" applyFill="1"/>
    <xf numFmtId="176" fontId="3" fillId="0" borderId="0" xfId="0" applyNumberFormat="1" applyFont="1" applyFill="1" applyAlignment="1" applyProtection="1">
      <alignment horizontal="center" vertical="top"/>
    </xf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 applyProtection="1">
      <alignment vertical="center"/>
    </xf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/>
    <xf numFmtId="0" fontId="7" fillId="0" borderId="0" xfId="0" applyNumberFormat="1" applyFont="1" applyFill="1" applyAlignment="1">
      <alignment horizontal="right" vertical="center"/>
    </xf>
    <xf numFmtId="1" fontId="0" fillId="0" borderId="0" xfId="0" applyNumberFormat="1" applyFont="1" applyFill="1"/>
    <xf numFmtId="0" fontId="7" fillId="0" borderId="1" xfId="0" applyNumberFormat="1" applyFont="1" applyFill="1" applyBorder="1" applyAlignment="1" applyProtection="1">
      <alignment horizontal="left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right"/>
    </xf>
    <xf numFmtId="0" fontId="7" fillId="0" borderId="2" xfId="0" applyNumberFormat="1" applyFont="1" applyFill="1" applyBorder="1" applyAlignment="1">
      <alignment horizontal="centerContinuous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 applyProtection="1">
      <alignment vertical="center" wrapText="1"/>
    </xf>
    <xf numFmtId="177" fontId="7" fillId="0" borderId="2" xfId="0" applyNumberFormat="1" applyFont="1" applyFill="1" applyBorder="1" applyAlignment="1">
      <alignment vertical="center" wrapText="1"/>
    </xf>
    <xf numFmtId="1" fontId="9" fillId="0" borderId="0" xfId="0" applyNumberFormat="1" applyFont="1" applyFill="1"/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Alignment="1">
      <alignment horizontal="center"/>
    </xf>
    <xf numFmtId="0" fontId="10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1" fillId="3" borderId="0" xfId="0" applyNumberFormat="1" applyFont="1" applyFill="1"/>
    <xf numFmtId="0" fontId="6" fillId="3" borderId="0" xfId="0" applyNumberFormat="1" applyFont="1" applyFill="1"/>
    <xf numFmtId="0" fontId="1" fillId="3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/>
    <xf numFmtId="0" fontId="1" fillId="3" borderId="0" xfId="0" applyNumberFormat="1" applyFont="1" applyFill="1" applyAlignment="1"/>
    <xf numFmtId="0" fontId="11" fillId="3" borderId="0" xfId="0" applyNumberFormat="1" applyFont="1" applyFill="1"/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4" xfId="0" applyNumberFormat="1" applyFont="1" applyFill="1" applyBorder="1" applyAlignment="1">
      <alignment horizontal="centerContinuous" vertical="center"/>
    </xf>
    <xf numFmtId="0" fontId="1" fillId="0" borderId="5" xfId="0" applyNumberFormat="1" applyFont="1" applyFill="1" applyBorder="1" applyAlignment="1">
      <alignment horizontal="centerContinuous" vertical="center"/>
    </xf>
    <xf numFmtId="1" fontId="0" fillId="0" borderId="2" xfId="0" applyNumberFormat="1" applyFill="1" applyBorder="1" applyAlignment="1">
      <alignment horizontal="centerContinuous" vertical="center"/>
    </xf>
    <xf numFmtId="0" fontId="1" fillId="0" borderId="2" xfId="0" applyNumberFormat="1" applyFont="1" applyFill="1" applyBorder="1" applyAlignment="1">
      <alignment horizontal="centerContinuous" vertical="center"/>
    </xf>
    <xf numFmtId="0" fontId="1" fillId="0" borderId="6" xfId="0" applyNumberFormat="1" applyFont="1" applyFill="1" applyBorder="1" applyAlignment="1">
      <alignment horizontal="centerContinuous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3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vertical="center" wrapText="1"/>
    </xf>
    <xf numFmtId="177" fontId="1" fillId="0" borderId="6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9" xfId="0" applyNumberFormat="1" applyFont="1" applyFill="1" applyBorder="1" applyAlignment="1" applyProtection="1">
      <alignment vertical="center" wrapText="1"/>
    </xf>
    <xf numFmtId="0" fontId="7" fillId="3" borderId="0" xfId="0" applyNumberFormat="1" applyFont="1" applyFill="1"/>
    <xf numFmtId="0" fontId="7" fillId="3" borderId="0" xfId="0" applyNumberFormat="1" applyFont="1" applyFill="1" applyAlignment="1">
      <alignment horizontal="right" vertical="center"/>
    </xf>
    <xf numFmtId="0" fontId="7" fillId="3" borderId="0" xfId="0" applyNumberFormat="1" applyFont="1" applyFill="1" applyAlignment="1"/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/>
    <xf numFmtId="0" fontId="7" fillId="0" borderId="7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Alignment="1">
      <alignment wrapText="1"/>
    </xf>
    <xf numFmtId="1" fontId="0" fillId="0" borderId="0" xfId="0" applyNumberFormat="1" applyFill="1" applyAlignment="1">
      <alignment wrapText="1"/>
    </xf>
    <xf numFmtId="0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 applyProtection="1">
      <alignment vertical="center" wrapText="1"/>
    </xf>
    <xf numFmtId="0" fontId="7" fillId="0" borderId="10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 wrapText="1"/>
    </xf>
    <xf numFmtId="177" fontId="7" fillId="0" borderId="8" xfId="0" applyNumberFormat="1" applyFont="1" applyFill="1" applyBorder="1" applyAlignment="1" applyProtection="1">
      <alignment vertical="center" wrapText="1"/>
    </xf>
    <xf numFmtId="177" fontId="7" fillId="0" borderId="4" xfId="0" applyNumberFormat="1" applyFont="1" applyFill="1" applyBorder="1" applyAlignment="1" applyProtection="1">
      <alignment vertical="center" wrapText="1"/>
    </xf>
    <xf numFmtId="177" fontId="7" fillId="0" borderId="3" xfId="0" applyNumberFormat="1" applyFont="1" applyFill="1" applyBorder="1" applyAlignment="1" applyProtection="1">
      <alignment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Alignment="1">
      <alignment horizontal="centerContinuous" vertical="center"/>
    </xf>
    <xf numFmtId="1" fontId="12" fillId="0" borderId="0" xfId="0" applyNumberFormat="1" applyFont="1" applyFill="1"/>
    <xf numFmtId="0" fontId="8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1" fontId="1" fillId="0" borderId="11" xfId="0" applyNumberFormat="1" applyFont="1" applyFill="1" applyBorder="1" applyAlignment="1">
      <alignment horizontal="centerContinuous" vertical="center"/>
    </xf>
    <xf numFmtId="1" fontId="1" fillId="0" borderId="0" xfId="0" applyNumberFormat="1" applyFont="1" applyFill="1" applyAlignment="1">
      <alignment vertical="center"/>
    </xf>
    <xf numFmtId="0" fontId="1" fillId="3" borderId="0" xfId="0" applyNumberFormat="1" applyFont="1" applyFill="1" applyAlignment="1">
      <alignment horizontal="right" vertical="center"/>
    </xf>
    <xf numFmtId="1" fontId="1" fillId="0" borderId="2" xfId="0" applyNumberFormat="1" applyFont="1" applyFill="1" applyBorder="1" applyAlignment="1">
      <alignment horizontal="centerContinuous" vertical="center"/>
    </xf>
    <xf numFmtId="1" fontId="1" fillId="0" borderId="6" xfId="0" applyNumberFormat="1" applyFont="1" applyFill="1" applyBorder="1" applyAlignment="1">
      <alignment horizontal="centerContinuous" vertical="center"/>
    </xf>
    <xf numFmtId="0" fontId="11" fillId="0" borderId="0" xfId="0" applyNumberFormat="1" applyFont="1" applyFill="1"/>
    <xf numFmtId="177" fontId="1" fillId="0" borderId="3" xfId="0" applyNumberFormat="1" applyFont="1" applyFill="1" applyBorder="1" applyAlignment="1" applyProtection="1">
      <alignment vertical="center" wrapText="1"/>
    </xf>
    <xf numFmtId="0" fontId="11" fillId="3" borderId="0" xfId="0" applyNumberFormat="1" applyFont="1" applyFill="1" applyBorder="1"/>
    <xf numFmtId="0" fontId="1" fillId="0" borderId="0" xfId="0" applyNumberFormat="1" applyFont="1" applyFill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10" xfId="0" applyNumberFormat="1" applyFont="1" applyFill="1" applyBorder="1" applyAlignment="1" applyProtection="1">
      <alignment vertical="center" wrapText="1"/>
    </xf>
    <xf numFmtId="1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Continuous" vertical="center"/>
    </xf>
    <xf numFmtId="1" fontId="1" fillId="0" borderId="0" xfId="0" applyNumberFormat="1" applyFont="1" applyFill="1" applyAlignment="1" applyProtection="1">
      <alignment vertical="center" wrapText="1"/>
    </xf>
    <xf numFmtId="0" fontId="1" fillId="3" borderId="0" xfId="0" applyNumberFormat="1" applyFont="1" applyFill="1" applyAlignment="1" applyProtection="1">
      <alignment vertical="center" wrapText="1"/>
    </xf>
    <xf numFmtId="0" fontId="16" fillId="3" borderId="0" xfId="0" applyNumberFormat="1" applyFont="1" applyFill="1" applyAlignment="1" applyProtection="1">
      <alignment vertical="center" wrapText="1"/>
    </xf>
    <xf numFmtId="0" fontId="17" fillId="3" borderId="0" xfId="0" applyNumberFormat="1" applyFont="1" applyFill="1" applyAlignment="1" applyProtection="1">
      <alignment vertical="center" wrapText="1"/>
    </xf>
    <xf numFmtId="0" fontId="18" fillId="3" borderId="0" xfId="0" applyNumberFormat="1" applyFont="1" applyFill="1"/>
    <xf numFmtId="0" fontId="1" fillId="3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1" fontId="20" fillId="0" borderId="2" xfId="0" applyNumberFormat="1" applyFont="1" applyFill="1" applyBorder="1" applyAlignment="1">
      <alignment horizontal="centerContinuous" vertical="center"/>
    </xf>
    <xf numFmtId="0" fontId="14" fillId="0" borderId="2" xfId="0" applyNumberFormat="1" applyFont="1" applyFill="1" applyBorder="1"/>
    <xf numFmtId="0" fontId="15" fillId="0" borderId="2" xfId="0" applyNumberFormat="1" applyFont="1" applyFill="1" applyBorder="1" applyAlignment="1">
      <alignment horizontal="centerContinuous" vertical="center"/>
    </xf>
    <xf numFmtId="0" fontId="15" fillId="0" borderId="2" xfId="0" applyNumberFormat="1" applyFont="1" applyFill="1" applyBorder="1"/>
    <xf numFmtId="1" fontId="12" fillId="0" borderId="2" xfId="0" applyNumberFormat="1" applyFont="1" applyFill="1" applyBorder="1"/>
    <xf numFmtId="0" fontId="14" fillId="0" borderId="2" xfId="0" applyNumberFormat="1" applyFont="1" applyFill="1" applyBorder="1" applyAlignment="1">
      <alignment horizontal="centerContinuous" vertical="center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/>
    <xf numFmtId="0" fontId="1" fillId="2" borderId="0" xfId="1" applyNumberFormat="1" applyFont="1" applyFill="1"/>
    <xf numFmtId="1" fontId="11" fillId="0" borderId="0" xfId="1" applyNumberFormat="1" applyFill="1"/>
    <xf numFmtId="0" fontId="6" fillId="2" borderId="0" xfId="1" applyNumberFormat="1" applyFont="1" applyFill="1"/>
    <xf numFmtId="0" fontId="1" fillId="2" borderId="0" xfId="1" applyNumberFormat="1" applyFont="1" applyFill="1" applyAlignment="1">
      <alignment horizontal="right" vertical="center"/>
    </xf>
    <xf numFmtId="0" fontId="8" fillId="0" borderId="0" xfId="1" applyNumberFormat="1" applyFont="1" applyFill="1" applyAlignment="1" applyProtection="1">
      <alignment horizontal="centerContinuous" vertical="center"/>
    </xf>
    <xf numFmtId="0" fontId="1" fillId="0" borderId="1" xfId="1" applyNumberFormat="1" applyFont="1" applyFill="1" applyBorder="1" applyAlignment="1" applyProtection="1">
      <alignment horizontal="left"/>
    </xf>
    <xf numFmtId="0" fontId="1" fillId="2" borderId="0" xfId="1" applyNumberFormat="1" applyFont="1" applyFill="1" applyAlignment="1"/>
    <xf numFmtId="0" fontId="11" fillId="2" borderId="0" xfId="1" applyNumberFormat="1" applyFont="1" applyFill="1" applyAlignment="1"/>
    <xf numFmtId="0" fontId="11" fillId="2" borderId="0" xfId="1" applyNumberFormat="1" applyFont="1" applyFill="1"/>
    <xf numFmtId="0" fontId="7" fillId="0" borderId="0" xfId="1" applyNumberFormat="1" applyFont="1" applyFill="1" applyAlignment="1">
      <alignment horizontal="right"/>
    </xf>
    <xf numFmtId="0" fontId="1" fillId="0" borderId="2" xfId="1" applyNumberFormat="1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horizontal="centerContinuous" vertical="center"/>
    </xf>
    <xf numFmtId="0" fontId="1" fillId="2" borderId="13" xfId="1" applyNumberFormat="1" applyFont="1" applyFill="1" applyBorder="1" applyAlignment="1" applyProtection="1">
      <alignment horizontal="centerContinuous" vertical="center"/>
    </xf>
    <xf numFmtId="0" fontId="1" fillId="2" borderId="2" xfId="1" applyNumberFormat="1" applyFont="1" applyFill="1" applyBorder="1" applyAlignment="1" applyProtection="1">
      <alignment horizontal="centerContinuous" vertical="center"/>
    </xf>
    <xf numFmtId="0" fontId="1" fillId="2" borderId="6" xfId="1" applyNumberFormat="1" applyFont="1" applyFill="1" applyBorder="1" applyAlignment="1" applyProtection="1">
      <alignment horizontal="centerContinuous" vertical="center"/>
    </xf>
    <xf numFmtId="0" fontId="1" fillId="2" borderId="7" xfId="1" applyNumberFormat="1" applyFont="1" applyFill="1" applyBorder="1" applyAlignment="1" applyProtection="1">
      <alignment horizontal="centerContinuous" vertical="center"/>
    </xf>
    <xf numFmtId="0" fontId="1" fillId="0" borderId="2" xfId="1" applyNumberFormat="1" applyFont="1" applyFill="1" applyBorder="1" applyAlignment="1" applyProtection="1">
      <alignment horizontal="centerContinuous" vertical="center"/>
    </xf>
    <xf numFmtId="1" fontId="1" fillId="0" borderId="14" xfId="1" applyNumberFormat="1" applyFont="1" applyFill="1" applyBorder="1" applyAlignment="1" applyProtection="1">
      <alignment horizontal="centerContinuous" vertical="center"/>
    </xf>
    <xf numFmtId="1" fontId="1" fillId="0" borderId="3" xfId="1" applyNumberFormat="1" applyFont="1" applyFill="1" applyBorder="1" applyAlignment="1" applyProtection="1">
      <alignment horizontal="centerContinuous" vertical="center"/>
    </xf>
    <xf numFmtId="1" fontId="1" fillId="0" borderId="11" xfId="1" applyNumberFormat="1" applyFont="1" applyFill="1" applyBorder="1" applyAlignment="1" applyProtection="1">
      <alignment horizontal="centerContinuous" vertical="center"/>
    </xf>
    <xf numFmtId="0" fontId="1" fillId="0" borderId="7" xfId="1" applyNumberFormat="1" applyFont="1" applyFill="1" applyBorder="1" applyAlignment="1" applyProtection="1">
      <alignment horizontal="center" vertical="center" wrapText="1"/>
    </xf>
    <xf numFmtId="0" fontId="1" fillId="0" borderId="13" xfId="1" applyNumberFormat="1" applyFont="1" applyFill="1" applyBorder="1" applyAlignment="1" applyProtection="1">
      <alignment horizontal="center" vertical="center" wrapText="1"/>
    </xf>
    <xf numFmtId="0" fontId="1" fillId="2" borderId="7" xfId="1" applyNumberFormat="1" applyFont="1" applyFill="1" applyBorder="1" applyAlignment="1" applyProtection="1">
      <alignment horizontal="center" vertical="center" wrapText="1"/>
    </xf>
    <xf numFmtId="0" fontId="1" fillId="0" borderId="8" xfId="1" applyNumberFormat="1" applyFont="1" applyFill="1" applyBorder="1" applyAlignment="1" applyProtection="1">
      <alignment horizontal="center" vertical="center" wrapText="1"/>
    </xf>
    <xf numFmtId="0" fontId="11" fillId="0" borderId="0" xfId="1" applyNumberFormat="1" applyFont="1" applyFill="1" applyAlignment="1">
      <alignment horizontal="right" vertical="center" wrapText="1"/>
    </xf>
    <xf numFmtId="0" fontId="11" fillId="0" borderId="0" xfId="1" applyNumberFormat="1" applyFont="1" applyFill="1" applyBorder="1" applyAlignment="1">
      <alignment horizontal="right" vertical="center" wrapText="1"/>
    </xf>
    <xf numFmtId="0" fontId="11" fillId="2" borderId="0" xfId="1" applyNumberFormat="1" applyFont="1" applyFill="1" applyBorder="1" applyAlignment="1">
      <alignment horizontal="right" vertical="center" wrapText="1"/>
    </xf>
    <xf numFmtId="0" fontId="11" fillId="2" borderId="0" xfId="1" applyNumberFormat="1" applyFont="1" applyFill="1" applyBorder="1"/>
    <xf numFmtId="0" fontId="6" fillId="2" borderId="0" xfId="1" applyNumberFormat="1" applyFont="1" applyFill="1" applyBorder="1"/>
    <xf numFmtId="0" fontId="7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3" borderId="2" xfId="0" applyNumberFormat="1" applyFont="1" applyFill="1" applyBorder="1" applyAlignment="1">
      <alignment horizontal="center" vertical="center" wrapText="1"/>
    </xf>
    <xf numFmtId="179" fontId="11" fillId="3" borderId="0" xfId="0" applyNumberFormat="1" applyFont="1" applyFill="1" applyAlignment="1">
      <alignment vertical="center"/>
    </xf>
    <xf numFmtId="179" fontId="0" fillId="0" borderId="0" xfId="0" applyNumberFormat="1" applyFill="1"/>
    <xf numFmtId="177" fontId="21" fillId="0" borderId="2" xfId="0" applyNumberFormat="1" applyFont="1" applyFill="1" applyBorder="1" applyAlignment="1" applyProtection="1">
      <alignment vertical="center" wrapText="1"/>
    </xf>
    <xf numFmtId="179" fontId="21" fillId="0" borderId="2" xfId="0" applyNumberFormat="1" applyFont="1" applyFill="1" applyBorder="1" applyAlignment="1" applyProtection="1">
      <alignment vertical="center" wrapText="1"/>
    </xf>
    <xf numFmtId="179" fontId="21" fillId="0" borderId="2" xfId="0" applyNumberFormat="1" applyFont="1" applyFill="1" applyBorder="1"/>
    <xf numFmtId="177" fontId="21" fillId="0" borderId="2" xfId="0" applyNumberFormat="1" applyFont="1" applyFill="1" applyBorder="1"/>
    <xf numFmtId="0" fontId="21" fillId="3" borderId="7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 applyProtection="1">
      <alignment vertical="center" wrapText="1"/>
    </xf>
    <xf numFmtId="49" fontId="21" fillId="0" borderId="6" xfId="0" applyNumberFormat="1" applyFont="1" applyFill="1" applyBorder="1" applyAlignment="1" applyProtection="1">
      <alignment vertical="center" wrapText="1"/>
    </xf>
    <xf numFmtId="49" fontId="22" fillId="0" borderId="2" xfId="0" applyNumberFormat="1" applyFont="1" applyFill="1" applyBorder="1" applyAlignment="1" applyProtection="1">
      <alignment vertical="center" wrapText="1"/>
    </xf>
    <xf numFmtId="49" fontId="22" fillId="0" borderId="6" xfId="0" applyNumberFormat="1" applyFont="1" applyFill="1" applyBorder="1" applyAlignment="1" applyProtection="1">
      <alignment vertical="center" wrapText="1"/>
    </xf>
    <xf numFmtId="0" fontId="21" fillId="0" borderId="2" xfId="0" applyFont="1" applyBorder="1" applyAlignment="1">
      <alignment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21" fillId="0" borderId="0" xfId="0" applyNumberFormat="1" applyFont="1" applyFill="1" applyAlignment="1" applyProtection="1">
      <alignment horizontal="left" vertical="center"/>
    </xf>
    <xf numFmtId="49" fontId="21" fillId="3" borderId="2" xfId="0" applyNumberFormat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 applyProtection="1">
      <alignment horizontal="left"/>
    </xf>
    <xf numFmtId="177" fontId="11" fillId="0" borderId="2" xfId="1" applyNumberFormat="1" applyFont="1" applyFill="1" applyBorder="1"/>
    <xf numFmtId="0" fontId="8" fillId="0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7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1" fontId="1" fillId="0" borderId="2" xfId="1" applyNumberFormat="1" applyFont="1" applyFill="1" applyBorder="1" applyAlignment="1" applyProtection="1">
      <alignment horizontal="center" vertical="center"/>
    </xf>
    <xf numFmtId="0" fontId="1" fillId="2" borderId="2" xfId="1" applyNumberFormat="1" applyFont="1" applyFill="1" applyBorder="1" applyAlignment="1" applyProtection="1">
      <alignment horizontal="center" vertical="center"/>
    </xf>
    <xf numFmtId="0" fontId="1" fillId="0" borderId="6" xfId="1" applyNumberFormat="1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1" fillId="3" borderId="9" xfId="0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1" fillId="3" borderId="10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1" fontId="1" fillId="0" borderId="8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Fill="1" applyBorder="1" applyAlignment="1" applyProtection="1">
      <alignment horizontal="center" vertical="center" wrapText="1"/>
    </xf>
    <xf numFmtId="0" fontId="21" fillId="3" borderId="15" xfId="0" applyNumberFormat="1" applyFont="1" applyFill="1" applyBorder="1" applyAlignment="1" applyProtection="1">
      <alignment horizontal="left" vertical="center" wrapText="1"/>
    </xf>
    <xf numFmtId="0" fontId="1" fillId="3" borderId="15" xfId="0" applyNumberFormat="1" applyFont="1" applyFill="1" applyBorder="1" applyAlignment="1" applyProtection="1">
      <alignment horizontal="left" vertical="center" wrapText="1"/>
    </xf>
  </cellXfs>
  <cellStyles count="5">
    <cellStyle name="常规" xfId="0" builtinId="0"/>
    <cellStyle name="常规 2" xfId="1"/>
    <cellStyle name="货币 2" xfId="2"/>
    <cellStyle name="货币[0] 2" xfId="3"/>
    <cellStyle name="千位分隔[0]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9"/>
  <sheetViews>
    <sheetView workbookViewId="0">
      <selection activeCell="A9" sqref="A9"/>
    </sheetView>
  </sheetViews>
  <sheetFormatPr defaultColWidth="6.875" defaultRowHeight="14.25"/>
  <cols>
    <col min="1" max="1" width="122.875" style="2" customWidth="1"/>
    <col min="2" max="16384" width="6.875" style="2"/>
  </cols>
  <sheetData>
    <row r="1" spans="1:1">
      <c r="A1" s="1"/>
    </row>
    <row r="3" spans="1:1" ht="63.75" customHeight="1">
      <c r="A3" s="3" t="s">
        <v>241</v>
      </c>
    </row>
    <row r="4" spans="1:1" ht="107.25" customHeight="1">
      <c r="A4" s="4" t="s">
        <v>239</v>
      </c>
    </row>
    <row r="5" spans="1:1" ht="409.6" hidden="1" customHeight="1">
      <c r="A5" s="5">
        <v>3.637978807091713E-12</v>
      </c>
    </row>
    <row r="6" spans="1:1" ht="22.5">
      <c r="A6" s="6"/>
    </row>
    <row r="7" spans="1:1" ht="43.5" customHeight="1">
      <c r="A7" s="6"/>
    </row>
    <row r="8" spans="1:1" ht="39.75" customHeight="1"/>
    <row r="9" spans="1:1" ht="82.5" customHeight="1">
      <c r="A9" s="7" t="s">
        <v>0</v>
      </c>
    </row>
  </sheetData>
  <phoneticPr fontId="1" type="noConversion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"/>
  <sheetViews>
    <sheetView workbookViewId="0">
      <selection activeCell="D17" sqref="D17"/>
    </sheetView>
  </sheetViews>
  <sheetFormatPr defaultColWidth="6.875" defaultRowHeight="12.75" customHeight="1"/>
  <cols>
    <col min="1" max="1" width="8.125" style="2" customWidth="1"/>
    <col min="2" max="2" width="16" style="2" customWidth="1"/>
    <col min="3" max="8" width="15.75" style="2" customWidth="1"/>
    <col min="9" max="9" width="6.5" style="2" customWidth="1"/>
    <col min="10" max="16384" width="6.875" style="2"/>
  </cols>
  <sheetData>
    <row r="1" spans="1:9" ht="20.100000000000001" customHeight="1">
      <c r="A1" s="12"/>
      <c r="B1" s="12"/>
      <c r="C1" s="12"/>
      <c r="D1" s="12"/>
      <c r="E1" s="63"/>
      <c r="F1" s="12"/>
      <c r="G1" s="12"/>
      <c r="H1" s="9" t="s">
        <v>101</v>
      </c>
      <c r="I1" s="64"/>
    </row>
    <row r="2" spans="1:9" ht="25.5" customHeight="1">
      <c r="A2" s="153" t="s">
        <v>123</v>
      </c>
      <c r="B2" s="153"/>
      <c r="C2" s="153"/>
      <c r="D2" s="153"/>
      <c r="E2" s="153"/>
      <c r="F2" s="153"/>
      <c r="G2" s="153"/>
      <c r="H2" s="153"/>
      <c r="I2" s="64"/>
    </row>
    <row r="3" spans="1:9" ht="20.100000000000001" customHeight="1">
      <c r="A3" s="134"/>
      <c r="B3" s="29"/>
      <c r="C3" s="29"/>
      <c r="D3" s="29"/>
      <c r="E3" s="29"/>
      <c r="F3" s="29"/>
      <c r="G3" s="29"/>
      <c r="H3" s="13" t="s">
        <v>2</v>
      </c>
      <c r="I3" s="64"/>
    </row>
    <row r="4" spans="1:9" ht="20.100000000000001" customHeight="1">
      <c r="A4" s="174" t="s">
        <v>102</v>
      </c>
      <c r="B4" s="174" t="s">
        <v>103</v>
      </c>
      <c r="C4" s="156" t="s">
        <v>104</v>
      </c>
      <c r="D4" s="156"/>
      <c r="E4" s="156"/>
      <c r="F4" s="156"/>
      <c r="G4" s="156"/>
      <c r="H4" s="156"/>
      <c r="I4" s="64"/>
    </row>
    <row r="5" spans="1:9" ht="20.100000000000001" customHeight="1">
      <c r="A5" s="174"/>
      <c r="B5" s="174"/>
      <c r="C5" s="184" t="s">
        <v>29</v>
      </c>
      <c r="D5" s="186" t="s">
        <v>105</v>
      </c>
      <c r="E5" s="78" t="s">
        <v>106</v>
      </c>
      <c r="F5" s="79"/>
      <c r="G5" s="79"/>
      <c r="H5" s="187" t="s">
        <v>107</v>
      </c>
      <c r="I5" s="64"/>
    </row>
    <row r="6" spans="1:9" ht="33.75" customHeight="1">
      <c r="A6" s="177"/>
      <c r="B6" s="177"/>
      <c r="C6" s="185"/>
      <c r="D6" s="155"/>
      <c r="E6" s="80" t="s">
        <v>42</v>
      </c>
      <c r="F6" s="81" t="s">
        <v>108</v>
      </c>
      <c r="G6" s="82" t="s">
        <v>109</v>
      </c>
      <c r="H6" s="183"/>
      <c r="I6" s="64"/>
    </row>
    <row r="7" spans="1:9" ht="20.100000000000001" customHeight="1">
      <c r="A7" s="144" t="s">
        <v>296</v>
      </c>
      <c r="B7" s="143" t="s">
        <v>241</v>
      </c>
      <c r="C7" s="44">
        <f>D7+E7+H7</f>
        <v>26.434999999999999</v>
      </c>
      <c r="D7" s="42"/>
      <c r="E7" s="42">
        <f>F7+G7</f>
        <v>20</v>
      </c>
      <c r="F7" s="42"/>
      <c r="G7" s="43">
        <v>20</v>
      </c>
      <c r="H7" s="83">
        <v>6.4349999999999996</v>
      </c>
      <c r="I7" s="70"/>
    </row>
    <row r="8" spans="1:9" ht="20.100000000000001" customHeight="1">
      <c r="A8" s="94"/>
      <c r="B8" s="94"/>
      <c r="C8" s="94"/>
      <c r="D8" s="94"/>
      <c r="E8" s="95"/>
      <c r="F8" s="96"/>
      <c r="G8" s="96"/>
      <c r="H8" s="97"/>
      <c r="I8" s="84"/>
    </row>
  </sheetData>
  <mergeCells count="7">
    <mergeCell ref="A2:H2"/>
    <mergeCell ref="A4:A6"/>
    <mergeCell ref="B4:B6"/>
    <mergeCell ref="C4:H4"/>
    <mergeCell ref="C5:C6"/>
    <mergeCell ref="D5:D6"/>
    <mergeCell ref="H5:H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J28"/>
  <sheetViews>
    <sheetView workbookViewId="0">
      <selection activeCell="A10" sqref="A10:E10"/>
    </sheetView>
  </sheetViews>
  <sheetFormatPr defaultColWidth="6.875" defaultRowHeight="12.75" customHeight="1"/>
  <cols>
    <col min="1" max="3" width="4.25" style="2" customWidth="1"/>
    <col min="4" max="4" width="19.25" style="2" customWidth="1"/>
    <col min="5" max="5" width="13.625" style="2" customWidth="1"/>
    <col min="6" max="6" width="17.375" style="2" customWidth="1"/>
    <col min="7" max="7" width="16" style="2" customWidth="1"/>
    <col min="8" max="244" width="8" style="2" customWidth="1"/>
    <col min="245" max="16384" width="6.875" style="2"/>
  </cols>
  <sheetData>
    <row r="1" spans="1:244" ht="20.100000000000001" customHeight="1">
      <c r="A1" s="24"/>
      <c r="B1" s="25"/>
      <c r="C1" s="25"/>
      <c r="D1" s="25"/>
      <c r="E1" s="25"/>
      <c r="F1" s="25"/>
      <c r="G1" s="71" t="s">
        <v>110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</row>
    <row r="2" spans="1:244" ht="20.100000000000001" customHeight="1">
      <c r="A2" s="153" t="s">
        <v>124</v>
      </c>
      <c r="B2" s="153"/>
      <c r="C2" s="153"/>
      <c r="D2" s="153"/>
      <c r="E2" s="153"/>
      <c r="F2" s="153"/>
      <c r="G2" s="153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</row>
    <row r="3" spans="1:244" ht="20.100000000000001" customHeight="1">
      <c r="A3" s="133" t="s">
        <v>215</v>
      </c>
      <c r="B3" s="28"/>
      <c r="C3" s="28"/>
      <c r="D3" s="28"/>
      <c r="E3" s="77"/>
      <c r="F3" s="77"/>
      <c r="G3" s="13" t="s">
        <v>2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</row>
    <row r="4" spans="1:244" ht="20.100000000000001" customHeight="1">
      <c r="A4" s="32" t="s">
        <v>28</v>
      </c>
      <c r="B4" s="32"/>
      <c r="C4" s="32"/>
      <c r="D4" s="34"/>
      <c r="E4" s="156" t="s">
        <v>111</v>
      </c>
      <c r="F4" s="156"/>
      <c r="G4" s="15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</row>
    <row r="5" spans="1:244" ht="20.100000000000001" customHeight="1">
      <c r="A5" s="36" t="s">
        <v>38</v>
      </c>
      <c r="B5" s="72"/>
      <c r="C5" s="73"/>
      <c r="D5" s="174" t="s">
        <v>170</v>
      </c>
      <c r="E5" s="154" t="s">
        <v>29</v>
      </c>
      <c r="F5" s="154" t="s">
        <v>51</v>
      </c>
      <c r="G5" s="156" t="s">
        <v>52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</row>
    <row r="6" spans="1:244" ht="20.100000000000001" customHeight="1">
      <c r="A6" s="39" t="s">
        <v>47</v>
      </c>
      <c r="B6" s="38" t="s">
        <v>48</v>
      </c>
      <c r="C6" s="40" t="s">
        <v>49</v>
      </c>
      <c r="D6" s="177"/>
      <c r="E6" s="155"/>
      <c r="F6" s="155"/>
      <c r="G6" s="157"/>
      <c r="H6" s="74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</row>
    <row r="7" spans="1:244" ht="21" customHeight="1">
      <c r="A7" s="41"/>
      <c r="B7" s="41"/>
      <c r="C7" s="41"/>
      <c r="D7" s="41"/>
      <c r="E7" s="43"/>
      <c r="F7" s="44"/>
      <c r="G7" s="43"/>
      <c r="H7" s="74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</row>
    <row r="8" spans="1:244" ht="21" customHeight="1">
      <c r="A8" s="41"/>
      <c r="B8" s="41"/>
      <c r="C8" s="41"/>
      <c r="D8" s="41"/>
      <c r="E8" s="43"/>
      <c r="F8" s="44"/>
      <c r="G8" s="43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</row>
    <row r="9" spans="1:244" ht="21" customHeight="1">
      <c r="A9" s="41"/>
      <c r="B9" s="41"/>
      <c r="C9" s="41"/>
      <c r="D9" s="41"/>
      <c r="E9" s="43"/>
      <c r="F9" s="44"/>
      <c r="G9" s="43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</row>
    <row r="10" spans="1:244" ht="20.100000000000001" customHeight="1">
      <c r="A10" s="188" t="s">
        <v>297</v>
      </c>
      <c r="B10" s="188"/>
      <c r="C10" s="188"/>
      <c r="D10" s="188"/>
      <c r="E10" s="188"/>
      <c r="F10" s="86"/>
      <c r="G10" s="86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</row>
    <row r="11" spans="1:244" ht="20.100000000000001" customHeight="1">
      <c r="A11" s="87"/>
      <c r="B11" s="87"/>
      <c r="C11" s="87"/>
      <c r="D11" s="87"/>
      <c r="E11" s="87"/>
      <c r="F11" s="87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</row>
    <row r="12" spans="1:244" ht="20.100000000000001" customHeight="1">
      <c r="A12" s="87"/>
      <c r="B12" s="87"/>
      <c r="C12" s="87"/>
      <c r="D12" s="88"/>
      <c r="E12" s="88"/>
      <c r="F12" s="88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</row>
    <row r="13" spans="1:244" ht="20.100000000000001" customHeight="1">
      <c r="A13" s="87"/>
      <c r="B13" s="87"/>
      <c r="C13" s="87"/>
      <c r="D13" s="88"/>
      <c r="E13" s="88"/>
      <c r="F13" s="88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</row>
    <row r="14" spans="1:244" ht="20.100000000000001" customHeight="1">
      <c r="A14" s="87"/>
      <c r="B14" s="87"/>
      <c r="C14" s="87"/>
      <c r="D14" s="87"/>
      <c r="E14" s="87"/>
      <c r="F14" s="87"/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</row>
    <row r="15" spans="1:244" ht="20.100000000000001" customHeight="1">
      <c r="A15" s="87"/>
      <c r="B15" s="87"/>
      <c r="C15" s="87"/>
      <c r="D15" s="89"/>
      <c r="E15" s="89"/>
      <c r="F15" s="89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</row>
    <row r="16" spans="1:244" ht="20.100000000000001" customHeight="1">
      <c r="A16" s="31"/>
      <c r="B16" s="31"/>
      <c r="C16" s="31"/>
      <c r="D16" s="90"/>
      <c r="E16" s="90"/>
      <c r="F16" s="9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</row>
    <row r="17" spans="1:244" ht="20.100000000000001" customHeight="1">
      <c r="A17" s="91"/>
      <c r="B17" s="91"/>
      <c r="C17" s="91"/>
      <c r="D17" s="91"/>
      <c r="E17" s="91"/>
      <c r="F17" s="91"/>
      <c r="G17" s="92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</row>
    <row r="18" spans="1:244" ht="20.100000000000001" customHeight="1">
      <c r="A18" s="31"/>
      <c r="B18" s="31"/>
      <c r="C18" s="31"/>
      <c r="D18" s="31"/>
      <c r="E18" s="31"/>
      <c r="F18" s="31"/>
      <c r="G18" s="92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</row>
    <row r="19" spans="1:244" ht="20.100000000000001" customHeight="1">
      <c r="A19" s="76"/>
      <c r="B19" s="76"/>
      <c r="C19" s="76"/>
      <c r="D19" s="76"/>
      <c r="E19" s="31"/>
      <c r="F19" s="31"/>
      <c r="G19" s="92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</row>
    <row r="20" spans="1:244" ht="20.100000000000001" customHeight="1">
      <c r="A20" s="76"/>
      <c r="B20" s="76"/>
      <c r="C20" s="76"/>
      <c r="D20" s="76"/>
      <c r="E20" s="31"/>
      <c r="F20" s="31"/>
      <c r="G20" s="92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</row>
    <row r="21" spans="1:244" ht="20.100000000000001" customHeight="1">
      <c r="A21" s="76"/>
      <c r="B21" s="76"/>
      <c r="C21" s="76"/>
      <c r="D21" s="76"/>
      <c r="E21" s="31"/>
      <c r="F21" s="31"/>
      <c r="G21" s="92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</row>
    <row r="22" spans="1:244" ht="20.100000000000001" customHeight="1">
      <c r="A22" s="76"/>
      <c r="B22" s="76"/>
      <c r="C22" s="76"/>
      <c r="D22" s="76"/>
      <c r="E22" s="31"/>
      <c r="F22" s="31"/>
      <c r="G22" s="92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</row>
    <row r="23" spans="1:244" ht="20.100000000000001" customHeight="1">
      <c r="A23" s="76"/>
      <c r="B23" s="76"/>
      <c r="C23" s="76"/>
      <c r="D23" s="76"/>
      <c r="E23" s="31"/>
      <c r="F23" s="31"/>
      <c r="G23" s="92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</row>
    <row r="24" spans="1:244" ht="20.100000000000001" customHeight="1">
      <c r="A24" s="76"/>
      <c r="B24" s="76"/>
      <c r="C24" s="76"/>
      <c r="D24" s="76"/>
      <c r="E24" s="31"/>
      <c r="F24" s="31"/>
      <c r="G24" s="92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</row>
    <row r="25" spans="1:244" ht="20.100000000000001" customHeight="1">
      <c r="A25" s="76"/>
      <c r="B25" s="76"/>
      <c r="C25" s="76"/>
      <c r="D25" s="76"/>
      <c r="E25" s="31"/>
      <c r="F25" s="31"/>
      <c r="G25" s="92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</row>
    <row r="26" spans="1:244" ht="20.100000000000001" customHeight="1">
      <c r="A26" s="76"/>
      <c r="B26" s="76"/>
      <c r="C26" s="76"/>
      <c r="D26" s="76"/>
      <c r="E26" s="31"/>
      <c r="F26" s="31"/>
      <c r="G26" s="92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</row>
    <row r="27" spans="1:244" ht="20.100000000000001" customHeight="1">
      <c r="A27" s="76"/>
      <c r="B27" s="76"/>
      <c r="C27" s="76"/>
      <c r="D27" s="76"/>
      <c r="E27" s="31"/>
      <c r="F27" s="31"/>
      <c r="G27" s="92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</row>
    <row r="28" spans="1:244" ht="20.100000000000001" customHeight="1">
      <c r="A28" s="76"/>
      <c r="B28" s="76"/>
      <c r="C28" s="76"/>
      <c r="D28" s="76"/>
      <c r="E28" s="31"/>
      <c r="F28" s="31"/>
      <c r="G28" s="92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</row>
  </sheetData>
  <mergeCells count="7">
    <mergeCell ref="A10:E10"/>
    <mergeCell ref="A2:G2"/>
    <mergeCell ref="E4:G4"/>
    <mergeCell ref="D5:D6"/>
    <mergeCell ref="E5:E6"/>
    <mergeCell ref="F5:F6"/>
    <mergeCell ref="G5:G6"/>
  </mergeCells>
  <phoneticPr fontId="1" type="noConversion"/>
  <pageMargins left="0.75" right="0.75" top="1" bottom="1" header="0.5" footer="0.5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"/>
  <sheetViews>
    <sheetView workbookViewId="0">
      <selection activeCell="D14" sqref="D14"/>
    </sheetView>
  </sheetViews>
  <sheetFormatPr defaultColWidth="6.875" defaultRowHeight="12.75" customHeight="1"/>
  <cols>
    <col min="1" max="1" width="8.875" style="2" customWidth="1"/>
    <col min="2" max="2" width="15.5" style="2" customWidth="1"/>
    <col min="3" max="4" width="13.5" style="2" customWidth="1"/>
    <col min="5" max="7" width="14" style="2" customWidth="1"/>
    <col min="8" max="8" width="13.5" style="2" customWidth="1"/>
    <col min="9" max="9" width="6.5" style="2" customWidth="1"/>
    <col min="10" max="16384" width="6.875" style="2"/>
  </cols>
  <sheetData>
    <row r="1" spans="1:9" ht="20.100000000000001" customHeight="1">
      <c r="A1" s="12"/>
      <c r="B1" s="12"/>
      <c r="C1" s="12"/>
      <c r="D1" s="12"/>
      <c r="E1" s="63"/>
      <c r="F1" s="12"/>
      <c r="G1" s="12"/>
      <c r="H1" s="9" t="s">
        <v>112</v>
      </c>
      <c r="I1" s="64"/>
    </row>
    <row r="2" spans="1:9" ht="25.5" customHeight="1">
      <c r="A2" s="153" t="s">
        <v>125</v>
      </c>
      <c r="B2" s="153"/>
      <c r="C2" s="153"/>
      <c r="D2" s="153"/>
      <c r="E2" s="153"/>
      <c r="F2" s="153"/>
      <c r="G2" s="153"/>
      <c r="H2" s="153"/>
      <c r="I2" s="64"/>
    </row>
    <row r="3" spans="1:9" ht="20.100000000000001" customHeight="1">
      <c r="A3" s="149" t="s">
        <v>266</v>
      </c>
      <c r="B3" s="29"/>
      <c r="C3" s="29"/>
      <c r="D3" s="29"/>
      <c r="E3" s="29"/>
      <c r="F3" s="29"/>
      <c r="G3" s="29"/>
      <c r="H3" s="13" t="s">
        <v>2</v>
      </c>
      <c r="I3" s="64"/>
    </row>
    <row r="4" spans="1:9" ht="20.100000000000001" customHeight="1">
      <c r="A4" s="174" t="s">
        <v>102</v>
      </c>
      <c r="B4" s="174" t="s">
        <v>103</v>
      </c>
      <c r="C4" s="156" t="s">
        <v>104</v>
      </c>
      <c r="D4" s="156"/>
      <c r="E4" s="156"/>
      <c r="F4" s="156"/>
      <c r="G4" s="156"/>
      <c r="H4" s="156"/>
      <c r="I4" s="64"/>
    </row>
    <row r="5" spans="1:9" ht="20.100000000000001" customHeight="1">
      <c r="A5" s="174"/>
      <c r="B5" s="174"/>
      <c r="C5" s="184" t="s">
        <v>29</v>
      </c>
      <c r="D5" s="186" t="s">
        <v>105</v>
      </c>
      <c r="E5" s="78" t="s">
        <v>106</v>
      </c>
      <c r="F5" s="79"/>
      <c r="G5" s="79"/>
      <c r="H5" s="187" t="s">
        <v>107</v>
      </c>
      <c r="I5" s="64"/>
    </row>
    <row r="6" spans="1:9" ht="33.75" customHeight="1">
      <c r="A6" s="177"/>
      <c r="B6" s="177"/>
      <c r="C6" s="185"/>
      <c r="D6" s="155"/>
      <c r="E6" s="80" t="s">
        <v>42</v>
      </c>
      <c r="F6" s="81" t="s">
        <v>108</v>
      </c>
      <c r="G6" s="82" t="s">
        <v>109</v>
      </c>
      <c r="H6" s="183"/>
      <c r="I6" s="64"/>
    </row>
    <row r="7" spans="1:9" ht="20.100000000000001" customHeight="1">
      <c r="A7" s="62"/>
      <c r="B7" s="62"/>
      <c r="C7" s="43"/>
      <c r="D7" s="43"/>
      <c r="E7" s="43"/>
      <c r="F7" s="43"/>
      <c r="G7" s="43"/>
      <c r="H7" s="43"/>
      <c r="I7" s="70"/>
    </row>
    <row r="8" spans="1:9" ht="20.100000000000001" customHeight="1">
      <c r="A8" s="94"/>
      <c r="B8" s="94"/>
      <c r="C8" s="94"/>
      <c r="D8" s="94"/>
      <c r="E8" s="95"/>
      <c r="F8" s="94"/>
      <c r="G8" s="94"/>
      <c r="H8" s="97"/>
      <c r="I8" s="64"/>
    </row>
    <row r="9" spans="1:9" ht="20.100000000000001" customHeight="1">
      <c r="A9" s="94"/>
      <c r="B9" s="94"/>
      <c r="C9" s="94"/>
      <c r="D9" s="94"/>
      <c r="E9" s="95"/>
      <c r="F9" s="96"/>
      <c r="G9" s="96"/>
      <c r="H9" s="97"/>
      <c r="I9" s="84"/>
    </row>
    <row r="10" spans="1:9" ht="20.100000000000001" customHeight="1">
      <c r="A10" s="94"/>
      <c r="B10" s="94"/>
      <c r="C10" s="94"/>
      <c r="D10" s="94"/>
      <c r="E10" s="98"/>
      <c r="F10" s="94"/>
      <c r="G10" s="94"/>
      <c r="H10" s="97"/>
      <c r="I10" s="84"/>
    </row>
    <row r="11" spans="1:9" ht="20.100000000000001" customHeight="1">
      <c r="A11" s="188" t="s">
        <v>297</v>
      </c>
      <c r="B11" s="188"/>
      <c r="C11" s="188"/>
      <c r="D11" s="188"/>
      <c r="E11" s="188"/>
      <c r="F11" s="84"/>
      <c r="G11" s="84"/>
      <c r="H11" s="84"/>
      <c r="I11" s="84"/>
    </row>
    <row r="12" spans="1:9" ht="20.100000000000001" customHeight="1">
      <c r="A12" s="84"/>
      <c r="B12" s="84"/>
      <c r="C12" s="84"/>
      <c r="D12" s="84"/>
      <c r="E12" s="85"/>
      <c r="F12" s="84"/>
      <c r="G12" s="84"/>
      <c r="H12" s="84"/>
      <c r="I12" s="84"/>
    </row>
    <row r="13" spans="1:9" ht="20.100000000000001" customHeight="1">
      <c r="A13" s="84"/>
      <c r="B13" s="84"/>
      <c r="C13" s="84"/>
      <c r="D13" s="84"/>
      <c r="E13" s="85"/>
      <c r="F13" s="84"/>
      <c r="G13" s="84"/>
      <c r="H13" s="84"/>
      <c r="I13" s="84"/>
    </row>
    <row r="14" spans="1:9" ht="20.100000000000001" customHeight="1">
      <c r="A14" s="84"/>
      <c r="B14" s="84"/>
      <c r="C14" s="84"/>
      <c r="D14" s="84"/>
      <c r="E14" s="85"/>
      <c r="F14" s="84"/>
      <c r="G14" s="84"/>
      <c r="H14" s="84"/>
      <c r="I14" s="84"/>
    </row>
    <row r="15" spans="1:9" ht="20.100000000000001" customHeight="1">
      <c r="A15" s="84"/>
      <c r="B15" s="84"/>
      <c r="C15" s="84"/>
      <c r="D15" s="84"/>
      <c r="E15" s="85"/>
      <c r="F15" s="84"/>
      <c r="G15" s="84"/>
      <c r="H15" s="84"/>
      <c r="I15" s="84"/>
    </row>
    <row r="16" spans="1:9" ht="20.100000000000001" customHeight="1">
      <c r="A16" s="84"/>
      <c r="B16" s="84"/>
      <c r="C16" s="84"/>
      <c r="D16" s="84"/>
      <c r="E16" s="85"/>
      <c r="F16" s="84"/>
      <c r="G16" s="84"/>
      <c r="H16" s="84"/>
      <c r="I16" s="84"/>
    </row>
  </sheetData>
  <mergeCells count="8">
    <mergeCell ref="A11:E11"/>
    <mergeCell ref="A2:H2"/>
    <mergeCell ref="A4:A6"/>
    <mergeCell ref="B4:B6"/>
    <mergeCell ref="C4:H4"/>
    <mergeCell ref="C5:C6"/>
    <mergeCell ref="D5:D6"/>
    <mergeCell ref="H5:H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K28"/>
  <sheetViews>
    <sheetView workbookViewId="0">
      <selection activeCell="G18" sqref="G18"/>
    </sheetView>
  </sheetViews>
  <sheetFormatPr defaultColWidth="6.875" defaultRowHeight="12.75" customHeight="1"/>
  <cols>
    <col min="1" max="3" width="3.625" style="2" customWidth="1"/>
    <col min="4" max="4" width="10.125" style="2" customWidth="1"/>
    <col min="5" max="5" width="22.5" style="2" customWidth="1"/>
    <col min="6" max="8" width="14.75" style="2" customWidth="1"/>
    <col min="9" max="245" width="8" style="2" customWidth="1"/>
    <col min="246" max="16384" width="6.875" style="2"/>
  </cols>
  <sheetData>
    <row r="1" spans="1:245" ht="20.100000000000001" customHeight="1">
      <c r="A1" s="24"/>
      <c r="B1" s="25"/>
      <c r="C1" s="25"/>
      <c r="D1" s="25"/>
      <c r="E1" s="25"/>
      <c r="F1" s="25"/>
      <c r="G1" s="25"/>
      <c r="H1" s="71" t="s">
        <v>113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</row>
    <row r="2" spans="1:245" ht="20.100000000000001" customHeight="1">
      <c r="A2" s="153" t="s">
        <v>126</v>
      </c>
      <c r="B2" s="153"/>
      <c r="C2" s="153"/>
      <c r="D2" s="153"/>
      <c r="E2" s="153"/>
      <c r="F2" s="153"/>
      <c r="G2" s="153"/>
      <c r="H2" s="153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</row>
    <row r="3" spans="1:245" ht="20.100000000000001" customHeight="1">
      <c r="A3" s="148" t="s">
        <v>266</v>
      </c>
      <c r="B3" s="28"/>
      <c r="C3" s="28"/>
      <c r="D3" s="28"/>
      <c r="E3" s="28"/>
      <c r="F3" s="77"/>
      <c r="G3" s="77"/>
      <c r="H3" s="13" t="s">
        <v>2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</row>
    <row r="4" spans="1:245" ht="20.100000000000001" customHeight="1">
      <c r="A4" s="32" t="s">
        <v>28</v>
      </c>
      <c r="B4" s="32"/>
      <c r="C4" s="32"/>
      <c r="D4" s="33"/>
      <c r="E4" s="34"/>
      <c r="F4" s="156" t="s">
        <v>114</v>
      </c>
      <c r="G4" s="156"/>
      <c r="H4" s="156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</row>
    <row r="5" spans="1:245" ht="20.100000000000001" customHeight="1">
      <c r="A5" s="36" t="s">
        <v>38</v>
      </c>
      <c r="B5" s="72"/>
      <c r="C5" s="73"/>
      <c r="D5" s="183" t="s">
        <v>39</v>
      </c>
      <c r="E5" s="174" t="s">
        <v>55</v>
      </c>
      <c r="F5" s="154" t="s">
        <v>29</v>
      </c>
      <c r="G5" s="154" t="s">
        <v>51</v>
      </c>
      <c r="H5" s="156" t="s">
        <v>52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</row>
    <row r="6" spans="1:245" ht="20.100000000000001" customHeight="1">
      <c r="A6" s="39" t="s">
        <v>47</v>
      </c>
      <c r="B6" s="38" t="s">
        <v>48</v>
      </c>
      <c r="C6" s="40" t="s">
        <v>49</v>
      </c>
      <c r="D6" s="187"/>
      <c r="E6" s="177"/>
      <c r="F6" s="155"/>
      <c r="G6" s="155"/>
      <c r="H6" s="157"/>
      <c r="I6" s="74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</row>
    <row r="7" spans="1:245" ht="24.6" customHeight="1">
      <c r="A7" s="99" t="s">
        <v>206</v>
      </c>
      <c r="B7" s="100" t="s">
        <v>206</v>
      </c>
      <c r="C7" s="100" t="s">
        <v>206</v>
      </c>
      <c r="D7" s="100" t="s">
        <v>206</v>
      </c>
      <c r="E7" s="100" t="s">
        <v>206</v>
      </c>
      <c r="F7" s="100" t="s">
        <v>206</v>
      </c>
      <c r="G7" s="100" t="s">
        <v>206</v>
      </c>
      <c r="H7" s="100" t="s">
        <v>206</v>
      </c>
      <c r="I7" s="74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</row>
    <row r="8" spans="1:245" ht="27" customHeight="1">
      <c r="A8" s="189" t="s">
        <v>207</v>
      </c>
      <c r="B8" s="189"/>
      <c r="C8" s="189"/>
      <c r="D8" s="189"/>
      <c r="E8" s="189"/>
      <c r="F8" s="189"/>
      <c r="G8" s="189"/>
      <c r="H8" s="189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</row>
    <row r="9" spans="1:245" ht="20.100000000000001" customHeight="1">
      <c r="A9" s="87"/>
      <c r="B9" s="87"/>
      <c r="C9" s="87"/>
      <c r="D9" s="86"/>
      <c r="E9" s="86"/>
      <c r="F9" s="86"/>
      <c r="G9" s="86"/>
      <c r="H9" s="86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</row>
    <row r="10" spans="1:245" ht="20.100000000000001" customHeight="1">
      <c r="A10" s="87"/>
      <c r="B10" s="87"/>
      <c r="C10" s="87"/>
      <c r="D10" s="86"/>
      <c r="E10" s="86"/>
      <c r="F10" s="86"/>
      <c r="G10" s="86"/>
      <c r="H10" s="86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87"/>
      <c r="CU10" s="87"/>
      <c r="CV10" s="87"/>
      <c r="CW10" s="87"/>
      <c r="CX10" s="87"/>
      <c r="CY10" s="87"/>
      <c r="CZ10" s="87"/>
      <c r="DA10" s="87"/>
      <c r="DB10" s="87"/>
      <c r="DC10" s="87"/>
      <c r="DD10" s="87"/>
      <c r="DE10" s="87"/>
      <c r="DF10" s="87"/>
      <c r="DG10" s="87"/>
      <c r="DH10" s="87"/>
      <c r="DI10" s="87"/>
      <c r="DJ10" s="87"/>
      <c r="DK10" s="87"/>
      <c r="DL10" s="87"/>
      <c r="DM10" s="87"/>
      <c r="DN10" s="87"/>
      <c r="DO10" s="87"/>
      <c r="DP10" s="87"/>
      <c r="DQ10" s="87"/>
      <c r="DR10" s="87"/>
      <c r="DS10" s="87"/>
      <c r="DT10" s="87"/>
      <c r="DU10" s="87"/>
      <c r="DV10" s="87"/>
      <c r="DW10" s="87"/>
      <c r="DX10" s="87"/>
      <c r="DY10" s="87"/>
      <c r="DZ10" s="87"/>
      <c r="EA10" s="87"/>
      <c r="EB10" s="87"/>
      <c r="EC10" s="87"/>
      <c r="ED10" s="87"/>
      <c r="EE10" s="87"/>
      <c r="EF10" s="87"/>
      <c r="EG10" s="87"/>
      <c r="EH10" s="87"/>
      <c r="EI10" s="87"/>
      <c r="EJ10" s="87"/>
      <c r="EK10" s="87"/>
      <c r="EL10" s="87"/>
      <c r="EM10" s="87"/>
      <c r="EN10" s="87"/>
      <c r="EO10" s="87"/>
      <c r="EP10" s="87"/>
      <c r="EQ10" s="87"/>
      <c r="ER10" s="87"/>
      <c r="ES10" s="87"/>
      <c r="ET10" s="87"/>
      <c r="EU10" s="87"/>
      <c r="EV10" s="87"/>
      <c r="EW10" s="87"/>
      <c r="EX10" s="87"/>
      <c r="EY10" s="87"/>
      <c r="EZ10" s="87"/>
      <c r="FA10" s="87"/>
      <c r="FB10" s="87"/>
      <c r="FC10" s="87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</row>
    <row r="11" spans="1:245" ht="20.100000000000001" customHeight="1">
      <c r="A11" s="87"/>
      <c r="B11" s="87"/>
      <c r="C11" s="87"/>
      <c r="D11" s="87"/>
      <c r="E11" s="87"/>
      <c r="F11" s="87"/>
      <c r="G11" s="87"/>
      <c r="H11" s="86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87"/>
      <c r="CU11" s="87"/>
      <c r="CV11" s="87"/>
      <c r="CW11" s="87"/>
      <c r="CX11" s="87"/>
      <c r="CY11" s="87"/>
      <c r="CZ11" s="87"/>
      <c r="DA11" s="87"/>
      <c r="DB11" s="87"/>
      <c r="DC11" s="87"/>
      <c r="DD11" s="87"/>
      <c r="DE11" s="87"/>
      <c r="DF11" s="87"/>
      <c r="DG11" s="87"/>
      <c r="DH11" s="87"/>
      <c r="DI11" s="87"/>
      <c r="DJ11" s="87"/>
      <c r="DK11" s="87"/>
      <c r="DL11" s="87"/>
      <c r="DM11" s="87"/>
      <c r="DN11" s="87"/>
      <c r="DO11" s="87"/>
      <c r="DP11" s="87"/>
      <c r="DQ11" s="87"/>
      <c r="DR11" s="87"/>
      <c r="DS11" s="87"/>
      <c r="DT11" s="87"/>
      <c r="DU11" s="87"/>
      <c r="DV11" s="87"/>
      <c r="DW11" s="87"/>
      <c r="DX11" s="87"/>
      <c r="DY11" s="87"/>
      <c r="DZ11" s="87"/>
      <c r="EA11" s="87"/>
      <c r="EB11" s="87"/>
      <c r="EC11" s="87"/>
      <c r="ED11" s="87"/>
      <c r="EE11" s="87"/>
      <c r="EF11" s="87"/>
      <c r="EG11" s="87"/>
      <c r="EH11" s="87"/>
      <c r="EI11" s="87"/>
      <c r="EJ11" s="87"/>
      <c r="EK11" s="87"/>
      <c r="EL11" s="87"/>
      <c r="EM11" s="87"/>
      <c r="EN11" s="87"/>
      <c r="EO11" s="87"/>
      <c r="EP11" s="87"/>
      <c r="EQ11" s="87"/>
      <c r="ER11" s="87"/>
      <c r="ES11" s="87"/>
      <c r="ET11" s="87"/>
      <c r="EU11" s="87"/>
      <c r="EV11" s="87"/>
      <c r="EW11" s="87"/>
      <c r="EX11" s="87"/>
      <c r="EY11" s="87"/>
      <c r="EZ11" s="87"/>
      <c r="FA11" s="87"/>
      <c r="FB11" s="87"/>
      <c r="FC11" s="87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</row>
    <row r="12" spans="1:245" ht="20.100000000000001" customHeight="1">
      <c r="A12" s="87"/>
      <c r="B12" s="87"/>
      <c r="C12" s="87"/>
      <c r="D12" s="87"/>
      <c r="E12" s="88"/>
      <c r="F12" s="88"/>
      <c r="G12" s="88"/>
      <c r="H12" s="86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7"/>
      <c r="CW12" s="87"/>
      <c r="CX12" s="87"/>
      <c r="CY12" s="87"/>
      <c r="CZ12" s="87"/>
      <c r="DA12" s="87"/>
      <c r="DB12" s="87"/>
      <c r="DC12" s="87"/>
      <c r="DD12" s="87"/>
      <c r="DE12" s="87"/>
      <c r="DF12" s="87"/>
      <c r="DG12" s="87"/>
      <c r="DH12" s="87"/>
      <c r="DI12" s="87"/>
      <c r="DJ12" s="87"/>
      <c r="DK12" s="87"/>
      <c r="DL12" s="87"/>
      <c r="DM12" s="87"/>
      <c r="DN12" s="87"/>
      <c r="DO12" s="87"/>
      <c r="DP12" s="87"/>
      <c r="DQ12" s="87"/>
      <c r="DR12" s="87"/>
      <c r="DS12" s="87"/>
      <c r="DT12" s="87"/>
      <c r="DU12" s="87"/>
      <c r="DV12" s="87"/>
      <c r="DW12" s="87"/>
      <c r="DX12" s="87"/>
      <c r="DY12" s="87"/>
      <c r="DZ12" s="87"/>
      <c r="EA12" s="87"/>
      <c r="EB12" s="87"/>
      <c r="EC12" s="87"/>
      <c r="ED12" s="87"/>
      <c r="EE12" s="87"/>
      <c r="EF12" s="87"/>
      <c r="EG12" s="87"/>
      <c r="EH12" s="87"/>
      <c r="EI12" s="87"/>
      <c r="EJ12" s="87"/>
      <c r="EK12" s="87"/>
      <c r="EL12" s="87"/>
      <c r="EM12" s="87"/>
      <c r="EN12" s="87"/>
      <c r="EO12" s="87"/>
      <c r="EP12" s="87"/>
      <c r="EQ12" s="87"/>
      <c r="ER12" s="87"/>
      <c r="ES12" s="87"/>
      <c r="ET12" s="87"/>
      <c r="EU12" s="87"/>
      <c r="EV12" s="87"/>
      <c r="EW12" s="87"/>
      <c r="EX12" s="87"/>
      <c r="EY12" s="87"/>
      <c r="EZ12" s="87"/>
      <c r="FA12" s="87"/>
      <c r="FB12" s="87"/>
      <c r="FC12" s="87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</row>
    <row r="13" spans="1:245" ht="20.100000000000001" customHeight="1">
      <c r="A13" s="87"/>
      <c r="B13" s="87"/>
      <c r="C13" s="87"/>
      <c r="D13" s="87"/>
      <c r="E13" s="88"/>
      <c r="F13" s="88"/>
      <c r="G13" s="88"/>
      <c r="H13" s="86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7"/>
      <c r="CW13" s="87"/>
      <c r="CX13" s="87"/>
      <c r="CY13" s="87"/>
      <c r="CZ13" s="87"/>
      <c r="DA13" s="87"/>
      <c r="DB13" s="87"/>
      <c r="DC13" s="87"/>
      <c r="DD13" s="87"/>
      <c r="DE13" s="87"/>
      <c r="DF13" s="87"/>
      <c r="DG13" s="87"/>
      <c r="DH13" s="87"/>
      <c r="DI13" s="87"/>
      <c r="DJ13" s="87"/>
      <c r="DK13" s="87"/>
      <c r="DL13" s="87"/>
      <c r="DM13" s="87"/>
      <c r="DN13" s="87"/>
      <c r="DO13" s="87"/>
      <c r="DP13" s="87"/>
      <c r="DQ13" s="87"/>
      <c r="DR13" s="87"/>
      <c r="DS13" s="87"/>
      <c r="DT13" s="87"/>
      <c r="DU13" s="87"/>
      <c r="DV13" s="87"/>
      <c r="DW13" s="87"/>
      <c r="DX13" s="87"/>
      <c r="DY13" s="87"/>
      <c r="DZ13" s="87"/>
      <c r="EA13" s="87"/>
      <c r="EB13" s="87"/>
      <c r="EC13" s="87"/>
      <c r="ED13" s="87"/>
      <c r="EE13" s="87"/>
      <c r="EF13" s="87"/>
      <c r="EG13" s="87"/>
      <c r="EH13" s="87"/>
      <c r="EI13" s="87"/>
      <c r="EJ13" s="87"/>
      <c r="EK13" s="87"/>
      <c r="EL13" s="87"/>
      <c r="EM13" s="87"/>
      <c r="EN13" s="87"/>
      <c r="EO13" s="87"/>
      <c r="EP13" s="87"/>
      <c r="EQ13" s="87"/>
      <c r="ER13" s="87"/>
      <c r="ES13" s="87"/>
      <c r="ET13" s="87"/>
      <c r="EU13" s="87"/>
      <c r="EV13" s="87"/>
      <c r="EW13" s="87"/>
      <c r="EX13" s="87"/>
      <c r="EY13" s="87"/>
      <c r="EZ13" s="87"/>
      <c r="FA13" s="87"/>
      <c r="FB13" s="87"/>
      <c r="FC13" s="87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</row>
    <row r="14" spans="1:245" ht="20.100000000000001" customHeight="1">
      <c r="A14" s="87"/>
      <c r="B14" s="87"/>
      <c r="C14" s="87"/>
      <c r="D14" s="87"/>
      <c r="E14" s="87"/>
      <c r="F14" s="87"/>
      <c r="G14" s="87"/>
      <c r="H14" s="86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87"/>
      <c r="CU14" s="87"/>
      <c r="CV14" s="87"/>
      <c r="CW14" s="87"/>
      <c r="CX14" s="87"/>
      <c r="CY14" s="87"/>
      <c r="CZ14" s="87"/>
      <c r="DA14" s="87"/>
      <c r="DB14" s="87"/>
      <c r="DC14" s="87"/>
      <c r="DD14" s="87"/>
      <c r="DE14" s="87"/>
      <c r="DF14" s="87"/>
      <c r="DG14" s="87"/>
      <c r="DH14" s="87"/>
      <c r="DI14" s="87"/>
      <c r="DJ14" s="87"/>
      <c r="DK14" s="87"/>
      <c r="DL14" s="87"/>
      <c r="DM14" s="87"/>
      <c r="DN14" s="87"/>
      <c r="DO14" s="87"/>
      <c r="DP14" s="87"/>
      <c r="DQ14" s="87"/>
      <c r="DR14" s="87"/>
      <c r="DS14" s="87"/>
      <c r="DT14" s="87"/>
      <c r="DU14" s="87"/>
      <c r="DV14" s="87"/>
      <c r="DW14" s="87"/>
      <c r="DX14" s="87"/>
      <c r="DY14" s="87"/>
      <c r="DZ14" s="87"/>
      <c r="EA14" s="87"/>
      <c r="EB14" s="87"/>
      <c r="EC14" s="87"/>
      <c r="ED14" s="87"/>
      <c r="EE14" s="87"/>
      <c r="EF14" s="87"/>
      <c r="EG14" s="87"/>
      <c r="EH14" s="87"/>
      <c r="EI14" s="87"/>
      <c r="EJ14" s="87"/>
      <c r="EK14" s="87"/>
      <c r="EL14" s="87"/>
      <c r="EM14" s="87"/>
      <c r="EN14" s="87"/>
      <c r="EO14" s="87"/>
      <c r="EP14" s="87"/>
      <c r="EQ14" s="87"/>
      <c r="ER14" s="87"/>
      <c r="ES14" s="87"/>
      <c r="ET14" s="87"/>
      <c r="EU14" s="87"/>
      <c r="EV14" s="87"/>
      <c r="EW14" s="87"/>
      <c r="EX14" s="87"/>
      <c r="EY14" s="87"/>
      <c r="EZ14" s="87"/>
      <c r="FA14" s="87"/>
      <c r="FB14" s="87"/>
      <c r="FC14" s="87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</row>
    <row r="15" spans="1:245" ht="20.100000000000001" customHeight="1">
      <c r="A15" s="87"/>
      <c r="B15" s="87"/>
      <c r="C15" s="87"/>
      <c r="D15" s="87"/>
      <c r="E15" s="89"/>
      <c r="F15" s="89"/>
      <c r="G15" s="89"/>
      <c r="H15" s="86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</row>
    <row r="16" spans="1:245" ht="20.100000000000001" customHeight="1">
      <c r="A16" s="31"/>
      <c r="B16" s="31"/>
      <c r="C16" s="31"/>
      <c r="D16" s="31"/>
      <c r="E16" s="90"/>
      <c r="F16" s="90"/>
      <c r="G16" s="9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</row>
    <row r="17" spans="1:245" ht="20.100000000000001" customHeight="1">
      <c r="A17" s="91"/>
      <c r="B17" s="91"/>
      <c r="C17" s="91"/>
      <c r="D17" s="91"/>
      <c r="E17" s="91"/>
      <c r="F17" s="91"/>
      <c r="G17" s="91"/>
      <c r="H17" s="92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</row>
    <row r="18" spans="1:245" ht="20.100000000000001" customHeight="1">
      <c r="A18" s="31"/>
      <c r="B18" s="31"/>
      <c r="C18" s="31"/>
      <c r="D18" s="31"/>
      <c r="E18" s="31"/>
      <c r="F18" s="31"/>
      <c r="G18" s="31"/>
      <c r="H18" s="92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</row>
    <row r="19" spans="1:245" ht="20.100000000000001" customHeight="1">
      <c r="A19" s="76"/>
      <c r="B19" s="76"/>
      <c r="C19" s="76"/>
      <c r="D19" s="76"/>
      <c r="E19" s="76"/>
      <c r="F19" s="31"/>
      <c r="G19" s="31"/>
      <c r="H19" s="92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</row>
    <row r="20" spans="1:245" ht="20.100000000000001" customHeight="1">
      <c r="A20" s="76"/>
      <c r="B20" s="76"/>
      <c r="C20" s="76"/>
      <c r="D20" s="76"/>
      <c r="E20" s="76"/>
      <c r="F20" s="31"/>
      <c r="G20" s="31"/>
      <c r="H20" s="92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</row>
    <row r="21" spans="1:245" ht="20.100000000000001" customHeight="1">
      <c r="A21" s="76"/>
      <c r="B21" s="76"/>
      <c r="C21" s="76"/>
      <c r="D21" s="76"/>
      <c r="E21" s="76"/>
      <c r="F21" s="31"/>
      <c r="G21" s="31"/>
      <c r="H21" s="92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</row>
    <row r="22" spans="1:245" ht="20.100000000000001" customHeight="1">
      <c r="A22" s="76"/>
      <c r="B22" s="76"/>
      <c r="C22" s="76"/>
      <c r="D22" s="76"/>
      <c r="E22" s="76"/>
      <c r="F22" s="31"/>
      <c r="G22" s="31"/>
      <c r="H22" s="92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</row>
    <row r="23" spans="1:245" ht="20.100000000000001" customHeight="1">
      <c r="A23" s="76"/>
      <c r="B23" s="76"/>
      <c r="C23" s="76"/>
      <c r="D23" s="76"/>
      <c r="E23" s="76"/>
      <c r="F23" s="31"/>
      <c r="G23" s="31"/>
      <c r="H23" s="92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</row>
    <row r="24" spans="1:245" ht="20.100000000000001" customHeight="1">
      <c r="A24" s="76"/>
      <c r="B24" s="76"/>
      <c r="C24" s="76"/>
      <c r="D24" s="76"/>
      <c r="E24" s="76"/>
      <c r="F24" s="31"/>
      <c r="G24" s="31"/>
      <c r="H24" s="92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</row>
    <row r="25" spans="1:245" ht="20.100000000000001" customHeight="1">
      <c r="A25" s="76"/>
      <c r="B25" s="76"/>
      <c r="C25" s="76"/>
      <c r="D25" s="76"/>
      <c r="E25" s="76"/>
      <c r="F25" s="31"/>
      <c r="G25" s="31"/>
      <c r="H25" s="92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</row>
    <row r="26" spans="1:245" ht="20.100000000000001" customHeight="1">
      <c r="A26" s="76"/>
      <c r="B26" s="76"/>
      <c r="C26" s="76"/>
      <c r="D26" s="76"/>
      <c r="E26" s="76"/>
      <c r="F26" s="31"/>
      <c r="G26" s="31"/>
      <c r="H26" s="92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</row>
    <row r="27" spans="1:245" ht="20.100000000000001" customHeight="1">
      <c r="A27" s="76"/>
      <c r="B27" s="76"/>
      <c r="C27" s="76"/>
      <c r="D27" s="76"/>
      <c r="E27" s="76"/>
      <c r="F27" s="31"/>
      <c r="G27" s="31"/>
      <c r="H27" s="92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</row>
    <row r="28" spans="1:245" ht="20.100000000000001" customHeight="1">
      <c r="A28" s="76"/>
      <c r="B28" s="76"/>
      <c r="C28" s="76"/>
      <c r="D28" s="76"/>
      <c r="E28" s="76"/>
      <c r="F28" s="31"/>
      <c r="G28" s="31"/>
      <c r="H28" s="92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</row>
  </sheetData>
  <mergeCells count="8">
    <mergeCell ref="A8:H8"/>
    <mergeCell ref="A2:H2"/>
    <mergeCell ref="F4:H4"/>
    <mergeCell ref="D5:D6"/>
    <mergeCell ref="E5:E6"/>
    <mergeCell ref="F5:F6"/>
    <mergeCell ref="G5:G6"/>
    <mergeCell ref="H5:H6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E41"/>
  <sheetViews>
    <sheetView topLeftCell="A7" workbookViewId="0">
      <selection activeCell="D25" sqref="D25"/>
    </sheetView>
  </sheetViews>
  <sheetFormatPr defaultColWidth="6.5" defaultRowHeight="20.25" customHeight="1"/>
  <cols>
    <col min="1" max="1" width="40.125" style="2" customWidth="1"/>
    <col min="2" max="2" width="25.125" style="2" customWidth="1"/>
    <col min="3" max="3" width="40.125" style="2" customWidth="1"/>
    <col min="4" max="4" width="25.125" style="2" customWidth="1"/>
    <col min="5" max="16384" width="6.5" style="2"/>
  </cols>
  <sheetData>
    <row r="1" spans="1:31" ht="20.25" customHeight="1">
      <c r="A1" s="8"/>
      <c r="B1" s="8"/>
      <c r="C1" s="8"/>
      <c r="D1" s="9" t="s">
        <v>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ht="20.25" customHeight="1">
      <c r="A2" s="153" t="s">
        <v>116</v>
      </c>
      <c r="B2" s="153"/>
      <c r="C2" s="153"/>
      <c r="D2" s="153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20.25" customHeight="1">
      <c r="A3" s="11" t="s">
        <v>266</v>
      </c>
      <c r="B3" s="11"/>
      <c r="C3" s="12"/>
      <c r="D3" s="13" t="s">
        <v>2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25.9" customHeight="1">
      <c r="A4" s="14" t="s">
        <v>3</v>
      </c>
      <c r="B4" s="14"/>
      <c r="C4" s="14" t="s">
        <v>4</v>
      </c>
      <c r="D4" s="14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25.9" customHeight="1">
      <c r="A5" s="15" t="s">
        <v>5</v>
      </c>
      <c r="B5" s="15" t="s">
        <v>240</v>
      </c>
      <c r="C5" s="15" t="s">
        <v>5</v>
      </c>
      <c r="D5" s="101" t="s">
        <v>240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9.5" customHeight="1">
      <c r="A6" s="16" t="s">
        <v>6</v>
      </c>
      <c r="B6" s="17"/>
      <c r="C6" s="16" t="s">
        <v>7</v>
      </c>
      <c r="D6" s="17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9.5" customHeight="1">
      <c r="A7" s="16" t="s">
        <v>8</v>
      </c>
      <c r="B7" s="17">
        <v>2075.3618000000001</v>
      </c>
      <c r="C7" s="16" t="s">
        <v>9</v>
      </c>
      <c r="D7" s="17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9.5" customHeight="1">
      <c r="A8" s="16" t="s">
        <v>10</v>
      </c>
      <c r="B8" s="17">
        <v>0</v>
      </c>
      <c r="C8" s="16" t="s">
        <v>11</v>
      </c>
      <c r="D8" s="1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9.5" customHeight="1">
      <c r="A9" s="16" t="s">
        <v>12</v>
      </c>
      <c r="B9" s="17">
        <v>0</v>
      </c>
      <c r="C9" s="16" t="s">
        <v>13</v>
      </c>
      <c r="D9" s="17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9.5" customHeight="1">
      <c r="A10" s="16" t="s">
        <v>14</v>
      </c>
      <c r="B10" s="17">
        <v>0</v>
      </c>
      <c r="C10" s="16" t="s">
        <v>15</v>
      </c>
      <c r="D10" s="1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9.5" customHeight="1">
      <c r="A11" s="16" t="s">
        <v>16</v>
      </c>
      <c r="B11" s="17">
        <v>0</v>
      </c>
      <c r="C11" s="16" t="s">
        <v>127</v>
      </c>
      <c r="D11" s="1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9.5" customHeight="1">
      <c r="A12" s="16"/>
      <c r="B12" s="17"/>
      <c r="C12" s="16" t="s">
        <v>128</v>
      </c>
      <c r="D12" s="17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9.5" customHeight="1">
      <c r="A13" s="16"/>
      <c r="B13" s="17"/>
      <c r="C13" s="16" t="s">
        <v>129</v>
      </c>
      <c r="D13" s="17">
        <v>222.4194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9.5" customHeight="1">
      <c r="A14" s="16"/>
      <c r="B14" s="17"/>
      <c r="C14" s="16" t="s">
        <v>130</v>
      </c>
      <c r="D14" s="17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9.5" customHeight="1">
      <c r="A15" s="16"/>
      <c r="B15" s="17"/>
      <c r="C15" s="16" t="s">
        <v>131</v>
      </c>
      <c r="D15" s="17">
        <v>84.964100000000002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9.5" customHeight="1">
      <c r="A16" s="16"/>
      <c r="B16" s="17"/>
      <c r="C16" s="16" t="s">
        <v>132</v>
      </c>
      <c r="D16" s="17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9.5" customHeight="1">
      <c r="A17" s="16"/>
      <c r="B17" s="17"/>
      <c r="C17" s="16" t="s">
        <v>133</v>
      </c>
      <c r="D17" s="1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19.5" customHeight="1">
      <c r="A18" s="16"/>
      <c r="B18" s="17"/>
      <c r="C18" s="16" t="s">
        <v>134</v>
      </c>
      <c r="D18" s="17">
        <v>1586.6187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9.5" customHeight="1">
      <c r="A19" s="16"/>
      <c r="B19" s="17"/>
      <c r="C19" s="16" t="s">
        <v>135</v>
      </c>
      <c r="D19" s="17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19.5" customHeight="1">
      <c r="A20" s="16"/>
      <c r="B20" s="17"/>
      <c r="C20" s="16" t="s">
        <v>136</v>
      </c>
      <c r="D20" s="17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19.5" customHeight="1">
      <c r="A21" s="16"/>
      <c r="B21" s="17"/>
      <c r="C21" s="16" t="s">
        <v>137</v>
      </c>
      <c r="D21" s="17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ht="19.5" customHeight="1">
      <c r="A22" s="16"/>
      <c r="B22" s="17"/>
      <c r="C22" s="16" t="s">
        <v>138</v>
      </c>
      <c r="D22" s="17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9.5" customHeight="1">
      <c r="A23" s="16"/>
      <c r="B23" s="17"/>
      <c r="C23" s="16" t="s">
        <v>139</v>
      </c>
      <c r="D23" s="17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9.5" customHeight="1">
      <c r="A24" s="16"/>
      <c r="B24" s="17"/>
      <c r="C24" s="16" t="s">
        <v>140</v>
      </c>
      <c r="D24" s="17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ht="19.5" customHeight="1">
      <c r="A25" s="16"/>
      <c r="B25" s="17"/>
      <c r="C25" s="16" t="s">
        <v>141</v>
      </c>
      <c r="D25" s="17">
        <v>181.3596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ht="19.5" customHeight="1">
      <c r="A26" s="16"/>
      <c r="B26" s="17"/>
      <c r="C26" s="16" t="s">
        <v>142</v>
      </c>
      <c r="D26" s="17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ht="19.5" customHeight="1">
      <c r="A27" s="16"/>
      <c r="B27" s="17"/>
      <c r="C27" s="16" t="s">
        <v>143</v>
      </c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ht="19.5" customHeight="1">
      <c r="A28" s="16"/>
      <c r="B28" s="17"/>
      <c r="C28" s="16" t="s">
        <v>144</v>
      </c>
      <c r="D28" s="17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ht="19.5" customHeight="1">
      <c r="A29" s="16"/>
      <c r="B29" s="17"/>
      <c r="C29" s="16" t="s">
        <v>145</v>
      </c>
      <c r="D29" s="17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ht="19.5" customHeight="1">
      <c r="A30" s="16"/>
      <c r="B30" s="17"/>
      <c r="C30" s="16" t="s">
        <v>146</v>
      </c>
      <c r="D30" s="17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ht="19.5" customHeight="1">
      <c r="A31" s="16"/>
      <c r="B31" s="17"/>
      <c r="C31" s="16" t="s">
        <v>147</v>
      </c>
      <c r="D31" s="17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 ht="19.5" customHeight="1">
      <c r="A32" s="16"/>
      <c r="B32" s="17"/>
      <c r="C32" s="16" t="s">
        <v>148</v>
      </c>
      <c r="D32" s="17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1:31" ht="19.5" customHeight="1">
      <c r="A33" s="16"/>
      <c r="B33" s="17"/>
      <c r="C33" s="16" t="s">
        <v>149</v>
      </c>
      <c r="D33" s="17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9.5" customHeight="1">
      <c r="A34" s="16"/>
      <c r="B34" s="17"/>
      <c r="C34" s="16"/>
      <c r="D34" s="17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1:31" ht="21" customHeight="1">
      <c r="A35" s="15" t="s">
        <v>17</v>
      </c>
      <c r="B35" s="17">
        <v>2075.3618000000001</v>
      </c>
      <c r="C35" s="15" t="s">
        <v>18</v>
      </c>
      <c r="D35" s="18">
        <f>SUM(D6:D34)</f>
        <v>2075.3617999999997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1:31" ht="21" customHeight="1">
      <c r="A36" s="16" t="s">
        <v>19</v>
      </c>
      <c r="B36" s="17"/>
      <c r="C36" s="16" t="s">
        <v>20</v>
      </c>
      <c r="D36" s="17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ht="21" customHeight="1">
      <c r="A37" s="16" t="s">
        <v>21</v>
      </c>
      <c r="B37" s="17"/>
      <c r="C37" s="16" t="s">
        <v>22</v>
      </c>
      <c r="D37" s="17"/>
      <c r="E37" s="10"/>
      <c r="F37" s="10"/>
      <c r="G37" s="19" t="s">
        <v>23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1:31" ht="21" customHeight="1">
      <c r="A38" s="16"/>
      <c r="B38" s="17"/>
      <c r="C38" s="16" t="s">
        <v>24</v>
      </c>
      <c r="D38" s="17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1:31" ht="21" customHeight="1">
      <c r="A39" s="16"/>
      <c r="B39" s="20"/>
      <c r="C39" s="16"/>
      <c r="D39" s="1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21" customHeight="1">
      <c r="A40" s="15" t="s">
        <v>25</v>
      </c>
      <c r="B40" s="20">
        <f>B35</f>
        <v>2075.3618000000001</v>
      </c>
      <c r="C40" s="15" t="s">
        <v>26</v>
      </c>
      <c r="D40" s="18">
        <f>D35</f>
        <v>2075.3617999999997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20.25" customHeight="1">
      <c r="A41" s="21"/>
      <c r="B41" s="22"/>
      <c r="C41" s="23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</sheetData>
  <mergeCells count="1">
    <mergeCell ref="A2:D2"/>
  </mergeCells>
  <phoneticPr fontId="1" type="noConversion"/>
  <printOptions horizontalCentered="1"/>
  <pageMargins left="0.39370078740157483" right="0.39370078740157483" top="0.59055118110236227" bottom="0.59055118110236227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7"/>
  <sheetViews>
    <sheetView workbookViewId="0">
      <selection activeCell="E7" sqref="E7:E17"/>
    </sheetView>
  </sheetViews>
  <sheetFormatPr defaultColWidth="6.875" defaultRowHeight="12.75" customHeight="1"/>
  <cols>
    <col min="1" max="3" width="3.875" style="2" customWidth="1"/>
    <col min="4" max="4" width="16.875" style="2" customWidth="1"/>
    <col min="5" max="9" width="10" style="2" customWidth="1"/>
    <col min="10" max="13" width="9.125" style="2" customWidth="1"/>
    <col min="14" max="14" width="8.875" style="2" customWidth="1"/>
    <col min="15" max="16" width="8" style="2" customWidth="1"/>
    <col min="17" max="17" width="9.125" style="2" customWidth="1"/>
    <col min="18" max="18" width="7.375" style="2" customWidth="1"/>
    <col min="19" max="19" width="8" style="2" customWidth="1"/>
    <col min="20" max="16384" width="6.875" style="2"/>
  </cols>
  <sheetData>
    <row r="1" spans="1:19" ht="20.100000000000001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6"/>
      <c r="S1" s="27" t="s">
        <v>27</v>
      </c>
    </row>
    <row r="2" spans="1:19" ht="20.100000000000001" customHeight="1">
      <c r="A2" s="153" t="s">
        <v>117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 ht="20.100000000000001" customHeight="1">
      <c r="A3" s="133" t="s">
        <v>266</v>
      </c>
      <c r="B3" s="133"/>
      <c r="C3" s="133"/>
      <c r="D3" s="28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1"/>
      <c r="S3" s="13" t="s">
        <v>2</v>
      </c>
    </row>
    <row r="4" spans="1:19" ht="20.100000000000001" customHeight="1">
      <c r="A4" s="32" t="s">
        <v>28</v>
      </c>
      <c r="B4" s="32"/>
      <c r="C4" s="32"/>
      <c r="D4" s="34"/>
      <c r="E4" s="154" t="s">
        <v>29</v>
      </c>
      <c r="F4" s="156" t="s">
        <v>30</v>
      </c>
      <c r="G4" s="154" t="s">
        <v>31</v>
      </c>
      <c r="H4" s="154" t="s">
        <v>32</v>
      </c>
      <c r="I4" s="154" t="s">
        <v>33</v>
      </c>
      <c r="J4" s="154" t="s">
        <v>34</v>
      </c>
      <c r="K4" s="154"/>
      <c r="L4" s="158" t="s">
        <v>35</v>
      </c>
      <c r="M4" s="93" t="s">
        <v>115</v>
      </c>
      <c r="N4" s="35"/>
      <c r="O4" s="35"/>
      <c r="P4" s="35"/>
      <c r="Q4" s="35"/>
      <c r="R4" s="154" t="s">
        <v>36</v>
      </c>
      <c r="S4" s="154" t="s">
        <v>37</v>
      </c>
    </row>
    <row r="5" spans="1:19" ht="20.100000000000001" customHeight="1">
      <c r="A5" s="36" t="s">
        <v>38</v>
      </c>
      <c r="B5" s="36"/>
      <c r="C5" s="37"/>
      <c r="D5" s="155" t="s">
        <v>170</v>
      </c>
      <c r="E5" s="154"/>
      <c r="F5" s="156"/>
      <c r="G5" s="154"/>
      <c r="H5" s="154"/>
      <c r="I5" s="154"/>
      <c r="J5" s="161" t="s">
        <v>40</v>
      </c>
      <c r="K5" s="154" t="s">
        <v>41</v>
      </c>
      <c r="L5" s="158"/>
      <c r="M5" s="154" t="s">
        <v>42</v>
      </c>
      <c r="N5" s="154" t="s">
        <v>43</v>
      </c>
      <c r="O5" s="154" t="s">
        <v>44</v>
      </c>
      <c r="P5" s="154" t="s">
        <v>45</v>
      </c>
      <c r="Q5" s="154" t="s">
        <v>46</v>
      </c>
      <c r="R5" s="154"/>
      <c r="S5" s="154"/>
    </row>
    <row r="6" spans="1:19" ht="30.75" customHeight="1">
      <c r="A6" s="38" t="s">
        <v>47</v>
      </c>
      <c r="B6" s="39" t="s">
        <v>48</v>
      </c>
      <c r="C6" s="40" t="s">
        <v>49</v>
      </c>
      <c r="D6" s="160"/>
      <c r="E6" s="155"/>
      <c r="F6" s="157"/>
      <c r="G6" s="155"/>
      <c r="H6" s="155"/>
      <c r="I6" s="155"/>
      <c r="J6" s="162"/>
      <c r="K6" s="155"/>
      <c r="L6" s="159"/>
      <c r="M6" s="155"/>
      <c r="N6" s="155"/>
      <c r="O6" s="155"/>
      <c r="P6" s="155"/>
      <c r="Q6" s="155"/>
      <c r="R6" s="155"/>
      <c r="S6" s="155"/>
    </row>
    <row r="7" spans="1:19" ht="23.45" customHeight="1">
      <c r="A7" s="39" t="s">
        <v>242</v>
      </c>
      <c r="B7" s="39" t="s">
        <v>243</v>
      </c>
      <c r="C7" s="39" t="s">
        <v>244</v>
      </c>
      <c r="D7" s="39" t="s">
        <v>245</v>
      </c>
      <c r="E7" s="42">
        <f>G7</f>
        <v>54.991500000000002</v>
      </c>
      <c r="F7" s="42"/>
      <c r="G7" s="42">
        <v>54.991500000000002</v>
      </c>
      <c r="H7" s="42"/>
      <c r="I7" s="43"/>
      <c r="J7" s="44"/>
      <c r="K7" s="42"/>
      <c r="L7" s="43"/>
      <c r="M7" s="44"/>
      <c r="N7" s="42"/>
      <c r="O7" s="42"/>
      <c r="P7" s="42"/>
      <c r="Q7" s="43"/>
      <c r="R7" s="44"/>
      <c r="S7" s="43"/>
    </row>
    <row r="8" spans="1:19" ht="23.45" customHeight="1">
      <c r="A8" s="39">
        <v>208</v>
      </c>
      <c r="B8" s="39">
        <v>5</v>
      </c>
      <c r="C8" s="39" t="s">
        <v>243</v>
      </c>
      <c r="D8" s="39" t="s">
        <v>265</v>
      </c>
      <c r="E8" s="42">
        <f t="shared" ref="E8:E17" si="0">G8</f>
        <v>167.42789999999999</v>
      </c>
      <c r="F8" s="42"/>
      <c r="G8" s="42">
        <v>167.42789999999999</v>
      </c>
      <c r="H8" s="42"/>
      <c r="I8" s="43"/>
      <c r="J8" s="44"/>
      <c r="K8" s="42"/>
      <c r="L8" s="43"/>
      <c r="M8" s="44"/>
      <c r="N8" s="42"/>
      <c r="O8" s="42"/>
      <c r="P8" s="42"/>
      <c r="Q8" s="43"/>
      <c r="R8" s="44"/>
      <c r="S8" s="43"/>
    </row>
    <row r="9" spans="1:19" ht="23.45" customHeight="1">
      <c r="A9" s="39" t="s">
        <v>246</v>
      </c>
      <c r="B9" s="39" t="s">
        <v>247</v>
      </c>
      <c r="C9" s="39" t="s">
        <v>248</v>
      </c>
      <c r="D9" s="39" t="s">
        <v>249</v>
      </c>
      <c r="E9" s="42">
        <f t="shared" si="0"/>
        <v>23.671600000000002</v>
      </c>
      <c r="F9" s="42"/>
      <c r="G9" s="42">
        <v>23.671600000000002</v>
      </c>
      <c r="H9" s="42"/>
      <c r="I9" s="43"/>
      <c r="J9" s="44"/>
      <c r="K9" s="42"/>
      <c r="L9" s="43"/>
      <c r="M9" s="44"/>
      <c r="N9" s="42"/>
      <c r="O9" s="42"/>
      <c r="P9" s="42"/>
      <c r="Q9" s="43"/>
      <c r="R9" s="44"/>
      <c r="S9" s="43"/>
    </row>
    <row r="10" spans="1:19" ht="23.45" customHeight="1">
      <c r="A10" s="39" t="s">
        <v>246</v>
      </c>
      <c r="B10" s="39" t="s">
        <v>247</v>
      </c>
      <c r="C10" s="39" t="s">
        <v>250</v>
      </c>
      <c r="D10" s="39" t="s">
        <v>251</v>
      </c>
      <c r="E10" s="42">
        <f t="shared" si="0"/>
        <v>46.554099999999998</v>
      </c>
      <c r="F10" s="42"/>
      <c r="G10" s="42">
        <v>46.554099999999998</v>
      </c>
      <c r="H10" s="42"/>
      <c r="I10" s="43"/>
      <c r="J10" s="44"/>
      <c r="K10" s="42"/>
      <c r="L10" s="43"/>
      <c r="M10" s="44"/>
      <c r="N10" s="42"/>
      <c r="O10" s="42"/>
      <c r="P10" s="42"/>
      <c r="Q10" s="43"/>
      <c r="R10" s="44"/>
      <c r="S10" s="43"/>
    </row>
    <row r="11" spans="1:19" ht="23.45" customHeight="1">
      <c r="A11" s="39" t="s">
        <v>246</v>
      </c>
      <c r="B11" s="39" t="s">
        <v>247</v>
      </c>
      <c r="C11" s="39">
        <v>3</v>
      </c>
      <c r="D11" s="39" t="s">
        <v>263</v>
      </c>
      <c r="E11" s="42">
        <f t="shared" si="0"/>
        <v>14.7384</v>
      </c>
      <c r="F11" s="42"/>
      <c r="G11" s="42">
        <v>14.7384</v>
      </c>
      <c r="H11" s="42"/>
      <c r="I11" s="43"/>
      <c r="J11" s="44"/>
      <c r="K11" s="42"/>
      <c r="L11" s="43"/>
      <c r="M11" s="44"/>
      <c r="N11" s="42"/>
      <c r="O11" s="42"/>
      <c r="P11" s="42"/>
      <c r="Q11" s="43"/>
      <c r="R11" s="44"/>
      <c r="S11" s="43"/>
    </row>
    <row r="12" spans="1:19" ht="23.45" customHeight="1">
      <c r="A12" s="39" t="s">
        <v>252</v>
      </c>
      <c r="B12" s="39" t="s">
        <v>248</v>
      </c>
      <c r="C12" s="39" t="s">
        <v>248</v>
      </c>
      <c r="D12" s="39" t="s">
        <v>253</v>
      </c>
      <c r="E12" s="42">
        <f t="shared" si="0"/>
        <v>507.80590000000001</v>
      </c>
      <c r="F12" s="42"/>
      <c r="G12" s="42">
        <v>507.80590000000001</v>
      </c>
      <c r="H12" s="42"/>
      <c r="I12" s="43"/>
      <c r="J12" s="44"/>
      <c r="K12" s="42"/>
      <c r="L12" s="43"/>
      <c r="M12" s="44"/>
      <c r="N12" s="42"/>
      <c r="O12" s="42"/>
      <c r="P12" s="42"/>
      <c r="Q12" s="43"/>
      <c r="R12" s="44"/>
      <c r="S12" s="43"/>
    </row>
    <row r="13" spans="1:19" ht="23.45" customHeight="1">
      <c r="A13" s="39" t="s">
        <v>252</v>
      </c>
      <c r="B13" s="39" t="s">
        <v>248</v>
      </c>
      <c r="C13" s="39" t="s">
        <v>244</v>
      </c>
      <c r="D13" s="39" t="s">
        <v>254</v>
      </c>
      <c r="E13" s="42">
        <f t="shared" si="0"/>
        <v>992.43780000000004</v>
      </c>
      <c r="F13" s="42"/>
      <c r="G13" s="42">
        <v>992.43780000000004</v>
      </c>
      <c r="H13" s="42"/>
      <c r="I13" s="43"/>
      <c r="J13" s="44"/>
      <c r="K13" s="42"/>
      <c r="L13" s="43"/>
      <c r="M13" s="44"/>
      <c r="N13" s="42"/>
      <c r="O13" s="42"/>
      <c r="P13" s="42"/>
      <c r="Q13" s="43"/>
      <c r="R13" s="44"/>
      <c r="S13" s="43"/>
    </row>
    <row r="14" spans="1:19" ht="23.45" customHeight="1">
      <c r="A14" s="39" t="s">
        <v>252</v>
      </c>
      <c r="B14" s="39" t="s">
        <v>248</v>
      </c>
      <c r="C14" s="39">
        <v>6</v>
      </c>
      <c r="D14" s="39" t="s">
        <v>264</v>
      </c>
      <c r="E14" s="42">
        <f t="shared" si="0"/>
        <v>10</v>
      </c>
      <c r="F14" s="42"/>
      <c r="G14" s="42">
        <v>10</v>
      </c>
      <c r="H14" s="42"/>
      <c r="I14" s="43"/>
      <c r="J14" s="44"/>
      <c r="K14" s="42"/>
      <c r="L14" s="43"/>
      <c r="M14" s="44"/>
      <c r="N14" s="42"/>
      <c r="O14" s="42"/>
      <c r="P14" s="42"/>
      <c r="Q14" s="43"/>
      <c r="R14" s="44"/>
      <c r="S14" s="43"/>
    </row>
    <row r="15" spans="1:19" ht="23.45" customHeight="1">
      <c r="A15" s="39" t="s">
        <v>252</v>
      </c>
      <c r="B15" s="39" t="s">
        <v>248</v>
      </c>
      <c r="C15" s="39" t="s">
        <v>255</v>
      </c>
      <c r="D15" s="39" t="s">
        <v>256</v>
      </c>
      <c r="E15" s="42">
        <f t="shared" si="0"/>
        <v>64.375</v>
      </c>
      <c r="F15" s="42"/>
      <c r="G15" s="42">
        <v>64.375</v>
      </c>
      <c r="H15" s="42"/>
      <c r="I15" s="43"/>
      <c r="J15" s="44"/>
      <c r="K15" s="42"/>
      <c r="L15" s="43"/>
      <c r="M15" s="44"/>
      <c r="N15" s="42"/>
      <c r="O15" s="42"/>
      <c r="P15" s="42"/>
      <c r="Q15" s="43"/>
      <c r="R15" s="44"/>
      <c r="S15" s="43"/>
    </row>
    <row r="16" spans="1:19" ht="23.45" customHeight="1">
      <c r="A16" s="39" t="s">
        <v>252</v>
      </c>
      <c r="B16" s="39" t="s">
        <v>248</v>
      </c>
      <c r="C16" s="39" t="s">
        <v>257</v>
      </c>
      <c r="D16" s="39" t="s">
        <v>258</v>
      </c>
      <c r="E16" s="42">
        <f t="shared" si="0"/>
        <v>12</v>
      </c>
      <c r="F16" s="42"/>
      <c r="G16" s="42">
        <v>12</v>
      </c>
      <c r="H16" s="42"/>
      <c r="I16" s="43"/>
      <c r="J16" s="44"/>
      <c r="K16" s="42"/>
      <c r="L16" s="43"/>
      <c r="M16" s="44"/>
      <c r="N16" s="42"/>
      <c r="O16" s="42"/>
      <c r="P16" s="42"/>
      <c r="Q16" s="43"/>
      <c r="R16" s="44"/>
      <c r="S16" s="43"/>
    </row>
    <row r="17" spans="1:19" ht="23.45" customHeight="1">
      <c r="A17" s="135" t="s">
        <v>260</v>
      </c>
      <c r="B17" s="135" t="s">
        <v>250</v>
      </c>
      <c r="C17" s="135" t="s">
        <v>248</v>
      </c>
      <c r="D17" s="135" t="s">
        <v>261</v>
      </c>
      <c r="E17" s="42">
        <f t="shared" si="0"/>
        <v>181.3596</v>
      </c>
      <c r="F17" s="42"/>
      <c r="G17" s="42">
        <v>181.3596</v>
      </c>
      <c r="H17" s="42"/>
      <c r="I17" s="43"/>
      <c r="J17" s="44"/>
      <c r="K17" s="42"/>
      <c r="L17" s="43"/>
      <c r="M17" s="44"/>
      <c r="N17" s="42"/>
      <c r="O17" s="42"/>
      <c r="P17" s="42"/>
      <c r="Q17" s="43"/>
      <c r="R17" s="44"/>
      <c r="S17" s="43"/>
    </row>
  </sheetData>
  <mergeCells count="18">
    <mergeCell ref="O5:O6"/>
    <mergeCell ref="P5:P6"/>
    <mergeCell ref="A2:S2"/>
    <mergeCell ref="E4:E6"/>
    <mergeCell ref="F4:F6"/>
    <mergeCell ref="G4:G6"/>
    <mergeCell ref="H4:H6"/>
    <mergeCell ref="I4:I6"/>
    <mergeCell ref="J4:K4"/>
    <mergeCell ref="L4:L6"/>
    <mergeCell ref="R4:R6"/>
    <mergeCell ref="S4:S6"/>
    <mergeCell ref="D5:D6"/>
    <mergeCell ref="J5:J6"/>
    <mergeCell ref="K5:K6"/>
    <mergeCell ref="Q5:Q6"/>
    <mergeCell ref="M5:M6"/>
    <mergeCell ref="N5:N6"/>
  </mergeCells>
  <phoneticPr fontId="1" type="noConversion"/>
  <pageMargins left="0.75" right="0.75" top="1" bottom="1" header="0.5" footer="0.5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"/>
  <sheetViews>
    <sheetView workbookViewId="0">
      <selection activeCell="E7" sqref="E7:E17"/>
    </sheetView>
  </sheetViews>
  <sheetFormatPr defaultColWidth="6.875" defaultRowHeight="12.75" customHeight="1"/>
  <cols>
    <col min="1" max="3" width="4.75" style="2" customWidth="1"/>
    <col min="4" max="4" width="21.25" style="2" customWidth="1"/>
    <col min="5" max="9" width="12.75" style="2" customWidth="1"/>
    <col min="10" max="11" width="8" style="2" customWidth="1"/>
    <col min="12" max="16384" width="6.875" style="2"/>
  </cols>
  <sheetData>
    <row r="1" spans="1:11" ht="20.100000000000001" customHeight="1">
      <c r="A1" s="12"/>
      <c r="B1" s="45"/>
      <c r="C1" s="45"/>
      <c r="D1" s="45"/>
      <c r="E1" s="45"/>
      <c r="F1" s="45"/>
      <c r="G1" s="45"/>
      <c r="H1" s="45"/>
      <c r="I1" s="46" t="s">
        <v>50</v>
      </c>
    </row>
    <row r="2" spans="1:11" ht="20.100000000000001" customHeight="1">
      <c r="A2" s="153" t="s">
        <v>118</v>
      </c>
      <c r="B2" s="153"/>
      <c r="C2" s="153"/>
      <c r="D2" s="153"/>
      <c r="E2" s="153"/>
      <c r="F2" s="153"/>
      <c r="G2" s="153"/>
      <c r="H2" s="153"/>
      <c r="I2" s="153"/>
    </row>
    <row r="3" spans="1:11" ht="20.100000000000001" customHeight="1">
      <c r="A3" s="132" t="s">
        <v>266</v>
      </c>
      <c r="B3" s="11"/>
      <c r="C3" s="11"/>
      <c r="D3" s="11"/>
      <c r="E3" s="47"/>
      <c r="F3" s="47"/>
      <c r="G3" s="47"/>
      <c r="H3" s="47"/>
      <c r="I3" s="13" t="s">
        <v>2</v>
      </c>
      <c r="J3" s="31"/>
      <c r="K3" s="31"/>
    </row>
    <row r="4" spans="1:11" ht="20.100000000000001" customHeight="1">
      <c r="A4" s="14" t="s">
        <v>28</v>
      </c>
      <c r="B4" s="14"/>
      <c r="C4" s="14"/>
      <c r="D4" s="14"/>
      <c r="E4" s="163" t="s">
        <v>29</v>
      </c>
      <c r="F4" s="163" t="s">
        <v>51</v>
      </c>
      <c r="G4" s="164" t="s">
        <v>52</v>
      </c>
      <c r="H4" s="164" t="s">
        <v>53</v>
      </c>
      <c r="I4" s="164" t="s">
        <v>54</v>
      </c>
      <c r="J4" s="31"/>
      <c r="K4" s="31"/>
    </row>
    <row r="5" spans="1:11" ht="20.100000000000001" customHeight="1">
      <c r="A5" s="14" t="s">
        <v>38</v>
      </c>
      <c r="B5" s="14"/>
      <c r="C5" s="14"/>
      <c r="D5" s="164" t="s">
        <v>170</v>
      </c>
      <c r="E5" s="163"/>
      <c r="F5" s="163"/>
      <c r="G5" s="164"/>
      <c r="H5" s="164"/>
      <c r="I5" s="164"/>
      <c r="J5" s="31"/>
      <c r="K5" s="31"/>
    </row>
    <row r="6" spans="1:11" ht="20.25" customHeight="1">
      <c r="A6" s="48" t="s">
        <v>47</v>
      </c>
      <c r="B6" s="48" t="s">
        <v>48</v>
      </c>
      <c r="C6" s="49" t="s">
        <v>49</v>
      </c>
      <c r="D6" s="164"/>
      <c r="E6" s="163"/>
      <c r="F6" s="163"/>
      <c r="G6" s="164"/>
      <c r="H6" s="164"/>
      <c r="I6" s="164"/>
      <c r="J6" s="31"/>
      <c r="K6" s="31"/>
    </row>
    <row r="7" spans="1:11" ht="20.45" customHeight="1">
      <c r="A7" s="39" t="s">
        <v>242</v>
      </c>
      <c r="B7" s="39" t="s">
        <v>243</v>
      </c>
      <c r="C7" s="39" t="s">
        <v>244</v>
      </c>
      <c r="D7" s="39" t="s">
        <v>245</v>
      </c>
      <c r="E7" s="42">
        <f>F7+G7</f>
        <v>54.991500000000002</v>
      </c>
      <c r="F7" s="42">
        <v>54.991500000000002</v>
      </c>
      <c r="G7" s="50"/>
      <c r="H7" s="50"/>
      <c r="I7" s="50"/>
    </row>
    <row r="8" spans="1:11" ht="32.25" customHeight="1">
      <c r="A8" s="39">
        <v>208</v>
      </c>
      <c r="B8" s="39">
        <v>5</v>
      </c>
      <c r="C8" s="39" t="s">
        <v>243</v>
      </c>
      <c r="D8" s="39" t="s">
        <v>265</v>
      </c>
      <c r="E8" s="42">
        <f t="shared" ref="E8:E17" si="0">F8+G8</f>
        <v>167.42789999999999</v>
      </c>
      <c r="F8" s="42">
        <v>167.42789999999999</v>
      </c>
      <c r="G8" s="50"/>
      <c r="H8" s="50"/>
      <c r="I8" s="50"/>
    </row>
    <row r="9" spans="1:11" ht="20.45" customHeight="1">
      <c r="A9" s="39" t="s">
        <v>246</v>
      </c>
      <c r="B9" s="39" t="s">
        <v>247</v>
      </c>
      <c r="C9" s="39" t="s">
        <v>248</v>
      </c>
      <c r="D9" s="39" t="s">
        <v>249</v>
      </c>
      <c r="E9" s="42">
        <f t="shared" si="0"/>
        <v>23.671600000000002</v>
      </c>
      <c r="F9" s="42">
        <v>23.671600000000002</v>
      </c>
      <c r="G9" s="50"/>
      <c r="H9" s="50"/>
      <c r="I9" s="50"/>
    </row>
    <row r="10" spans="1:11" ht="20.45" customHeight="1">
      <c r="A10" s="39" t="s">
        <v>246</v>
      </c>
      <c r="B10" s="39" t="s">
        <v>247</v>
      </c>
      <c r="C10" s="39" t="s">
        <v>250</v>
      </c>
      <c r="D10" s="39" t="s">
        <v>251</v>
      </c>
      <c r="E10" s="42">
        <f t="shared" si="0"/>
        <v>46.554099999999998</v>
      </c>
      <c r="F10" s="42">
        <v>46.554099999999998</v>
      </c>
      <c r="G10" s="50"/>
      <c r="H10" s="50"/>
      <c r="I10" s="50"/>
    </row>
    <row r="11" spans="1:11" ht="20.45" customHeight="1">
      <c r="A11" s="39" t="s">
        <v>246</v>
      </c>
      <c r="B11" s="39" t="s">
        <v>247</v>
      </c>
      <c r="C11" s="39">
        <v>3</v>
      </c>
      <c r="D11" s="39" t="s">
        <v>263</v>
      </c>
      <c r="E11" s="42">
        <f t="shared" si="0"/>
        <v>14.7384</v>
      </c>
      <c r="F11" s="42">
        <v>14.7384</v>
      </c>
      <c r="G11" s="50"/>
      <c r="H11" s="50"/>
      <c r="I11" s="50"/>
    </row>
    <row r="12" spans="1:11" ht="20.45" customHeight="1">
      <c r="A12" s="39" t="s">
        <v>252</v>
      </c>
      <c r="B12" s="39" t="s">
        <v>248</v>
      </c>
      <c r="C12" s="39" t="s">
        <v>248</v>
      </c>
      <c r="D12" s="39" t="s">
        <v>253</v>
      </c>
      <c r="E12" s="42">
        <f t="shared" si="0"/>
        <v>507.80590000000001</v>
      </c>
      <c r="F12" s="42">
        <v>507.80590000000001</v>
      </c>
      <c r="G12" s="50"/>
      <c r="H12" s="50"/>
      <c r="I12" s="50"/>
    </row>
    <row r="13" spans="1:11" ht="20.45" customHeight="1">
      <c r="A13" s="39" t="s">
        <v>252</v>
      </c>
      <c r="B13" s="39" t="s">
        <v>248</v>
      </c>
      <c r="C13" s="39" t="s">
        <v>244</v>
      </c>
      <c r="D13" s="39" t="s">
        <v>254</v>
      </c>
      <c r="E13" s="42">
        <f t="shared" si="0"/>
        <v>992.43780000000004</v>
      </c>
      <c r="F13" s="42">
        <v>992.43780000000004</v>
      </c>
      <c r="G13" s="50"/>
      <c r="H13" s="50"/>
      <c r="I13" s="50"/>
    </row>
    <row r="14" spans="1:11" ht="20.45" customHeight="1">
      <c r="A14" s="39" t="s">
        <v>252</v>
      </c>
      <c r="B14" s="39" t="s">
        <v>248</v>
      </c>
      <c r="C14" s="39">
        <v>6</v>
      </c>
      <c r="D14" s="39" t="s">
        <v>264</v>
      </c>
      <c r="E14" s="42">
        <f t="shared" si="0"/>
        <v>10</v>
      </c>
      <c r="F14" s="50"/>
      <c r="G14" s="42">
        <v>10</v>
      </c>
      <c r="H14" s="50"/>
      <c r="I14" s="50"/>
    </row>
    <row r="15" spans="1:11" ht="20.45" customHeight="1">
      <c r="A15" s="39" t="s">
        <v>252</v>
      </c>
      <c r="B15" s="39" t="s">
        <v>248</v>
      </c>
      <c r="C15" s="39" t="s">
        <v>255</v>
      </c>
      <c r="D15" s="39" t="s">
        <v>256</v>
      </c>
      <c r="E15" s="42">
        <f t="shared" si="0"/>
        <v>64.375</v>
      </c>
      <c r="F15" s="50"/>
      <c r="G15" s="42">
        <v>64.375</v>
      </c>
      <c r="H15" s="50"/>
      <c r="I15" s="50"/>
    </row>
    <row r="16" spans="1:11" ht="20.45" customHeight="1">
      <c r="A16" s="39" t="s">
        <v>252</v>
      </c>
      <c r="B16" s="39" t="s">
        <v>248</v>
      </c>
      <c r="C16" s="39" t="s">
        <v>257</v>
      </c>
      <c r="D16" s="39" t="s">
        <v>258</v>
      </c>
      <c r="E16" s="42">
        <f t="shared" si="0"/>
        <v>12</v>
      </c>
      <c r="F16" s="50"/>
      <c r="G16" s="42">
        <v>12</v>
      </c>
      <c r="H16" s="50"/>
      <c r="I16" s="50"/>
    </row>
    <row r="17" spans="1:9" ht="20.45" customHeight="1">
      <c r="A17" s="135" t="s">
        <v>260</v>
      </c>
      <c r="B17" s="135" t="s">
        <v>250</v>
      </c>
      <c r="C17" s="135" t="s">
        <v>248</v>
      </c>
      <c r="D17" s="135" t="s">
        <v>261</v>
      </c>
      <c r="E17" s="42">
        <f t="shared" si="0"/>
        <v>181.3596</v>
      </c>
      <c r="F17" s="43">
        <v>181.3596</v>
      </c>
      <c r="G17" s="50"/>
      <c r="H17" s="50"/>
      <c r="I17" s="50"/>
    </row>
  </sheetData>
  <mergeCells count="7">
    <mergeCell ref="A2:I2"/>
    <mergeCell ref="E4:E6"/>
    <mergeCell ref="F4:F6"/>
    <mergeCell ref="G4:G6"/>
    <mergeCell ref="H4:H6"/>
    <mergeCell ref="I4:I6"/>
    <mergeCell ref="D5:D6"/>
  </mergeCells>
  <phoneticPr fontId="1" type="noConversion"/>
  <pageMargins left="0.75" right="0.75" top="1" bottom="1" header="0.5" footer="0.5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7"/>
  <sheetViews>
    <sheetView workbookViewId="0">
      <selection activeCell="E8" sqref="E8"/>
    </sheetView>
  </sheetViews>
  <sheetFormatPr defaultColWidth="6.875" defaultRowHeight="20.25" customHeight="1"/>
  <cols>
    <col min="1" max="1" width="40.125" style="2" customWidth="1"/>
    <col min="2" max="2" width="18.625" style="2" customWidth="1"/>
    <col min="3" max="3" width="31" style="2" customWidth="1"/>
    <col min="4" max="8" width="12.25" style="2" customWidth="1"/>
    <col min="9" max="34" width="6.5" style="2" customWidth="1"/>
    <col min="35" max="35" width="6.25" style="2" customWidth="1"/>
    <col min="36" max="38" width="6.875" style="2" customWidth="1"/>
    <col min="39" max="41" width="6.25" style="2" customWidth="1"/>
    <col min="42" max="253" width="8" style="2" customWidth="1"/>
    <col min="254" max="16384" width="6.875" style="2"/>
  </cols>
  <sheetData>
    <row r="1" spans="1:34" ht="20.25" customHeight="1">
      <c r="A1" s="8"/>
      <c r="B1" s="8"/>
      <c r="C1" s="8"/>
      <c r="D1" s="8"/>
      <c r="E1" s="8"/>
      <c r="F1" s="8"/>
      <c r="G1" s="8"/>
      <c r="H1" s="9" t="s">
        <v>56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ht="20.25" customHeight="1">
      <c r="A2" s="153" t="s">
        <v>119</v>
      </c>
      <c r="B2" s="153"/>
      <c r="C2" s="153"/>
      <c r="D2" s="153"/>
      <c r="E2" s="153"/>
      <c r="F2" s="153"/>
      <c r="G2" s="153"/>
      <c r="H2" s="153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20.25" customHeight="1">
      <c r="A3" s="11" t="s">
        <v>216</v>
      </c>
      <c r="B3" s="11"/>
      <c r="C3" s="12"/>
      <c r="D3" s="12"/>
      <c r="E3" s="12"/>
      <c r="F3" s="12"/>
      <c r="G3" s="12"/>
      <c r="H3" s="13" t="s">
        <v>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20.25" customHeight="1">
      <c r="A4" s="14" t="s">
        <v>3</v>
      </c>
      <c r="B4" s="14"/>
      <c r="C4" s="14" t="s">
        <v>4</v>
      </c>
      <c r="D4" s="14"/>
      <c r="E4" s="14"/>
      <c r="F4" s="14"/>
      <c r="G4" s="14"/>
      <c r="H4" s="14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s="54" customFormat="1" ht="37.5" customHeight="1">
      <c r="A5" s="49" t="s">
        <v>5</v>
      </c>
      <c r="B5" s="51" t="s">
        <v>240</v>
      </c>
      <c r="C5" s="49" t="s">
        <v>5</v>
      </c>
      <c r="D5" s="49" t="s">
        <v>29</v>
      </c>
      <c r="E5" s="51" t="s">
        <v>57</v>
      </c>
      <c r="F5" s="52" t="s">
        <v>58</v>
      </c>
      <c r="G5" s="49" t="s">
        <v>59</v>
      </c>
      <c r="H5" s="52" t="s">
        <v>60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34" ht="25.15" customHeight="1">
      <c r="A6" s="55" t="s">
        <v>61</v>
      </c>
      <c r="B6" s="17">
        <v>2075.3618000000001</v>
      </c>
      <c r="C6" s="57" t="s">
        <v>62</v>
      </c>
      <c r="D6" s="56">
        <v>2075.36</v>
      </c>
      <c r="E6" s="56">
        <v>2075.36</v>
      </c>
      <c r="F6" s="56"/>
      <c r="G6" s="56"/>
      <c r="H6" s="5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5.15" customHeight="1">
      <c r="A7" s="55" t="s">
        <v>63</v>
      </c>
      <c r="B7" s="17">
        <v>2075.36</v>
      </c>
      <c r="C7" s="57" t="s">
        <v>64</v>
      </c>
      <c r="D7" s="58"/>
      <c r="E7" s="59"/>
      <c r="F7" s="59"/>
      <c r="G7" s="59"/>
      <c r="H7" s="5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25.15" customHeight="1">
      <c r="A8" s="55" t="s">
        <v>65</v>
      </c>
      <c r="B8" s="56"/>
      <c r="C8" s="57" t="s">
        <v>66</v>
      </c>
      <c r="D8" s="58"/>
      <c r="E8" s="59"/>
      <c r="F8" s="59"/>
      <c r="G8" s="59"/>
      <c r="H8" s="5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25.15" customHeight="1">
      <c r="A9" s="55" t="s">
        <v>67</v>
      </c>
      <c r="B9" s="17"/>
      <c r="C9" s="57" t="s">
        <v>68</v>
      </c>
      <c r="D9" s="58"/>
      <c r="E9" s="59"/>
      <c r="F9" s="59"/>
      <c r="G9" s="59"/>
      <c r="H9" s="56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25.15" customHeight="1">
      <c r="A10" s="55" t="s">
        <v>69</v>
      </c>
      <c r="B10" s="60"/>
      <c r="C10" s="57" t="s">
        <v>70</v>
      </c>
      <c r="D10" s="58"/>
      <c r="E10" s="59"/>
      <c r="F10" s="59"/>
      <c r="G10" s="59"/>
      <c r="H10" s="56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25.15" customHeight="1">
      <c r="A11" s="55" t="s">
        <v>63</v>
      </c>
      <c r="B11" s="56"/>
      <c r="C11" s="57" t="s">
        <v>71</v>
      </c>
      <c r="D11" s="58"/>
      <c r="E11" s="59"/>
      <c r="F11" s="59"/>
      <c r="G11" s="59"/>
      <c r="H11" s="56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25.15" customHeight="1">
      <c r="A12" s="55" t="s">
        <v>65</v>
      </c>
      <c r="B12" s="56"/>
      <c r="C12" s="57" t="s">
        <v>72</v>
      </c>
      <c r="D12" s="58"/>
      <c r="E12" s="59"/>
      <c r="F12" s="59"/>
      <c r="G12" s="59"/>
      <c r="H12" s="56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25.15" customHeight="1">
      <c r="A13" s="55" t="s">
        <v>67</v>
      </c>
      <c r="B13" s="56"/>
      <c r="C13" s="57" t="s">
        <v>73</v>
      </c>
      <c r="D13" s="58"/>
      <c r="E13" s="59"/>
      <c r="F13" s="59"/>
      <c r="G13" s="59"/>
      <c r="H13" s="56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25.15" customHeight="1">
      <c r="A14" s="55" t="s">
        <v>74</v>
      </c>
      <c r="B14" s="17"/>
      <c r="C14" s="57" t="s">
        <v>75</v>
      </c>
      <c r="D14" s="17">
        <v>222.4194</v>
      </c>
      <c r="E14" s="17">
        <v>222.4194</v>
      </c>
      <c r="F14" s="59"/>
      <c r="G14" s="59"/>
      <c r="H14" s="56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25.15" customHeight="1">
      <c r="A15" s="55"/>
      <c r="B15" s="61"/>
      <c r="C15" s="57" t="s">
        <v>150</v>
      </c>
      <c r="D15" s="58"/>
      <c r="E15" s="59"/>
      <c r="F15" s="59"/>
      <c r="G15" s="59"/>
      <c r="H15" s="56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25.15" customHeight="1">
      <c r="A16" s="55"/>
      <c r="B16" s="61"/>
      <c r="C16" s="57" t="s">
        <v>151</v>
      </c>
      <c r="D16" s="17">
        <v>84.964100000000002</v>
      </c>
      <c r="E16" s="17">
        <v>84.964100000000002</v>
      </c>
      <c r="F16" s="59"/>
      <c r="G16" s="59"/>
      <c r="H16" s="56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25.15" customHeight="1">
      <c r="A17" s="55"/>
      <c r="B17" s="61"/>
      <c r="C17" s="57" t="s">
        <v>152</v>
      </c>
      <c r="D17" s="58"/>
      <c r="E17" s="59"/>
      <c r="F17" s="59"/>
      <c r="G17" s="59"/>
      <c r="H17" s="56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25.15" customHeight="1">
      <c r="A18" s="55"/>
      <c r="B18" s="61"/>
      <c r="C18" s="57" t="s">
        <v>153</v>
      </c>
      <c r="D18" s="58"/>
      <c r="E18" s="59"/>
      <c r="F18" s="59"/>
      <c r="G18" s="59"/>
      <c r="H18" s="56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25.15" customHeight="1">
      <c r="A19" s="55"/>
      <c r="B19" s="61"/>
      <c r="C19" s="57" t="s">
        <v>154</v>
      </c>
      <c r="D19" s="17">
        <v>1586.6187</v>
      </c>
      <c r="E19" s="17">
        <v>1586.6187</v>
      </c>
      <c r="F19" s="59"/>
      <c r="G19" s="59"/>
      <c r="H19" s="56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25.15" customHeight="1">
      <c r="A20" s="55"/>
      <c r="B20" s="61"/>
      <c r="C20" s="57" t="s">
        <v>155</v>
      </c>
      <c r="D20" s="58"/>
      <c r="E20" s="59"/>
      <c r="F20" s="59"/>
      <c r="G20" s="59"/>
      <c r="H20" s="56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25.15" customHeight="1">
      <c r="A21" s="55"/>
      <c r="B21" s="61"/>
      <c r="C21" s="57" t="s">
        <v>156</v>
      </c>
      <c r="D21" s="58"/>
      <c r="E21" s="59"/>
      <c r="F21" s="59"/>
      <c r="G21" s="59"/>
      <c r="H21" s="56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25.15" customHeight="1">
      <c r="A22" s="55"/>
      <c r="B22" s="61"/>
      <c r="C22" s="57" t="s">
        <v>157</v>
      </c>
      <c r="D22" s="58"/>
      <c r="E22" s="59"/>
      <c r="F22" s="59"/>
      <c r="G22" s="59"/>
      <c r="H22" s="56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25.15" customHeight="1">
      <c r="A23" s="55"/>
      <c r="B23" s="61"/>
      <c r="C23" s="57" t="s">
        <v>158</v>
      </c>
      <c r="D23" s="58"/>
      <c r="E23" s="59"/>
      <c r="F23" s="59"/>
      <c r="G23" s="59"/>
      <c r="H23" s="56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25.15" customHeight="1">
      <c r="A24" s="55"/>
      <c r="B24" s="61"/>
      <c r="C24" s="57" t="s">
        <v>159</v>
      </c>
      <c r="D24" s="58"/>
      <c r="E24" s="59"/>
      <c r="F24" s="59"/>
      <c r="G24" s="59"/>
      <c r="H24" s="5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25.15" customHeight="1">
      <c r="A25" s="55"/>
      <c r="B25" s="61"/>
      <c r="C25" s="57" t="s">
        <v>160</v>
      </c>
      <c r="D25" s="58"/>
      <c r="E25" s="59"/>
      <c r="F25" s="59"/>
      <c r="G25" s="59"/>
      <c r="H25" s="5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25.15" customHeight="1">
      <c r="A26" s="55"/>
      <c r="B26" s="61"/>
      <c r="C26" s="57" t="s">
        <v>161</v>
      </c>
      <c r="D26" s="17">
        <v>181.3596</v>
      </c>
      <c r="E26" s="17">
        <v>181.3596</v>
      </c>
      <c r="F26" s="59"/>
      <c r="G26" s="59"/>
      <c r="H26" s="56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25.15" customHeight="1">
      <c r="A27" s="55"/>
      <c r="B27" s="61"/>
      <c r="C27" s="57" t="s">
        <v>162</v>
      </c>
      <c r="D27" s="58"/>
      <c r="E27" s="59"/>
      <c r="F27" s="59"/>
      <c r="G27" s="59"/>
      <c r="H27" s="56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25.15" customHeight="1">
      <c r="A28" s="55"/>
      <c r="B28" s="61"/>
      <c r="C28" s="57" t="s">
        <v>163</v>
      </c>
      <c r="D28" s="58"/>
      <c r="E28" s="59"/>
      <c r="F28" s="59"/>
      <c r="G28" s="59"/>
      <c r="H28" s="56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25.15" customHeight="1">
      <c r="A29" s="55"/>
      <c r="B29" s="61"/>
      <c r="C29" s="57" t="s">
        <v>164</v>
      </c>
      <c r="D29" s="58"/>
      <c r="E29" s="59"/>
      <c r="F29" s="59"/>
      <c r="G29" s="59"/>
      <c r="H29" s="56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25.15" customHeight="1">
      <c r="A30" s="55"/>
      <c r="B30" s="61"/>
      <c r="C30" s="57" t="s">
        <v>165</v>
      </c>
      <c r="D30" s="58"/>
      <c r="E30" s="59"/>
      <c r="F30" s="59"/>
      <c r="G30" s="59"/>
      <c r="H30" s="56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25.15" customHeight="1">
      <c r="A31" s="55"/>
      <c r="B31" s="61"/>
      <c r="C31" s="57" t="s">
        <v>166</v>
      </c>
      <c r="D31" s="58"/>
      <c r="E31" s="59"/>
      <c r="F31" s="59"/>
      <c r="G31" s="59"/>
      <c r="H31" s="56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25.15" customHeight="1">
      <c r="A32" s="55"/>
      <c r="B32" s="61"/>
      <c r="C32" s="57" t="s">
        <v>167</v>
      </c>
      <c r="D32" s="58"/>
      <c r="E32" s="59"/>
      <c r="F32" s="59"/>
      <c r="G32" s="59"/>
      <c r="H32" s="56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25.15" customHeight="1">
      <c r="A33" s="55"/>
      <c r="B33" s="61"/>
      <c r="C33" s="57" t="s">
        <v>168</v>
      </c>
      <c r="D33" s="58"/>
      <c r="E33" s="59"/>
      <c r="F33" s="59"/>
      <c r="G33" s="59"/>
      <c r="H33" s="5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25.15" customHeight="1">
      <c r="A34" s="55"/>
      <c r="B34" s="61"/>
      <c r="C34" s="57" t="s">
        <v>169</v>
      </c>
      <c r="D34" s="58"/>
      <c r="E34" s="59"/>
      <c r="F34" s="59"/>
      <c r="G34" s="59"/>
      <c r="H34" s="56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25.15" customHeight="1">
      <c r="A35" s="55"/>
      <c r="B35" s="61"/>
      <c r="C35" s="57"/>
      <c r="D35" s="58"/>
      <c r="E35" s="59"/>
      <c r="F35" s="59"/>
      <c r="G35" s="59"/>
      <c r="H35" s="56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20.25" customHeight="1">
      <c r="A36" s="15" t="s">
        <v>25</v>
      </c>
      <c r="B36" s="20"/>
      <c r="C36" s="15" t="s">
        <v>26</v>
      </c>
      <c r="D36" s="58"/>
      <c r="E36" s="18"/>
      <c r="F36" s="18"/>
      <c r="G36" s="18"/>
      <c r="H36" s="1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ht="20.25" customHeight="1">
      <c r="A37" s="21"/>
      <c r="B37" s="22"/>
      <c r="C37" s="23"/>
      <c r="D37" s="23"/>
      <c r="E37" s="23"/>
      <c r="F37" s="23"/>
      <c r="G37" s="23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</sheetData>
  <mergeCells count="1">
    <mergeCell ref="A2:H2"/>
  </mergeCells>
  <phoneticPr fontId="1" type="noConversion"/>
  <pageMargins left="0.75" right="0.75" top="1" bottom="1" header="0.5" footer="0.5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U36"/>
  <sheetViews>
    <sheetView workbookViewId="0">
      <selection activeCell="E22" sqref="E22"/>
    </sheetView>
  </sheetViews>
  <sheetFormatPr defaultColWidth="6.875" defaultRowHeight="12.75" customHeight="1"/>
  <cols>
    <col min="1" max="2" width="3.75" style="104" customWidth="1"/>
    <col min="3" max="3" width="27.75" style="104" customWidth="1"/>
    <col min="4" max="4" width="11.875" style="104" customWidth="1"/>
    <col min="5" max="14" width="8.75" style="104" customWidth="1"/>
    <col min="15" max="17" width="6.25" style="104" customWidth="1"/>
    <col min="18" max="229" width="8" style="104" customWidth="1"/>
    <col min="230" max="234" width="6.875" style="104" customWidth="1"/>
    <col min="235" max="16384" width="6.875" style="104"/>
  </cols>
  <sheetData>
    <row r="1" spans="1:229" ht="20.100000000000001" customHeight="1">
      <c r="A1" s="102"/>
      <c r="B1" s="102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O1" s="105"/>
      <c r="P1" s="105"/>
      <c r="Q1" s="106" t="s">
        <v>208</v>
      </c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  <c r="CA1" s="105"/>
      <c r="CB1" s="105"/>
      <c r="CC1" s="105"/>
      <c r="CD1" s="105"/>
      <c r="CE1" s="105"/>
      <c r="CF1" s="105"/>
      <c r="CG1" s="105"/>
      <c r="CH1" s="105"/>
      <c r="CI1" s="105"/>
      <c r="CJ1" s="105"/>
      <c r="CK1" s="105"/>
      <c r="CL1" s="105"/>
      <c r="CM1" s="105"/>
      <c r="CN1" s="105"/>
      <c r="CO1" s="105"/>
      <c r="CP1" s="105"/>
      <c r="CQ1" s="105"/>
      <c r="CR1" s="105"/>
      <c r="CS1" s="105"/>
      <c r="CT1" s="105"/>
      <c r="CU1" s="105"/>
      <c r="CV1" s="105"/>
      <c r="CW1" s="105"/>
      <c r="CX1" s="105"/>
      <c r="CY1" s="105"/>
      <c r="CZ1" s="105"/>
      <c r="DA1" s="105"/>
      <c r="DB1" s="105"/>
      <c r="DC1" s="105"/>
      <c r="DD1" s="105"/>
      <c r="DE1" s="105"/>
      <c r="DF1" s="105"/>
      <c r="DG1" s="105"/>
      <c r="DH1" s="105"/>
      <c r="DI1" s="105"/>
      <c r="DJ1" s="105"/>
      <c r="DK1" s="105"/>
      <c r="DL1" s="105"/>
      <c r="DM1" s="105"/>
      <c r="DN1" s="105"/>
      <c r="DO1" s="105"/>
      <c r="DP1" s="105"/>
      <c r="DQ1" s="105"/>
      <c r="DR1" s="105"/>
      <c r="DS1" s="105"/>
      <c r="DT1" s="105"/>
      <c r="DU1" s="105"/>
      <c r="DV1" s="105"/>
      <c r="DW1" s="105"/>
      <c r="DX1" s="105"/>
      <c r="DY1" s="105"/>
      <c r="DZ1" s="105"/>
      <c r="EA1" s="105"/>
      <c r="EB1" s="105"/>
      <c r="EC1" s="105"/>
      <c r="ED1" s="105"/>
      <c r="EE1" s="105"/>
      <c r="EF1" s="105"/>
      <c r="EG1" s="105"/>
      <c r="EH1" s="105"/>
      <c r="EI1" s="105"/>
      <c r="EJ1" s="105"/>
      <c r="EK1" s="105"/>
      <c r="EL1" s="105"/>
      <c r="EM1" s="105"/>
      <c r="EN1" s="105"/>
      <c r="EO1" s="105"/>
      <c r="EP1" s="105"/>
      <c r="EQ1" s="105"/>
      <c r="ER1" s="105"/>
      <c r="ES1" s="105"/>
      <c r="ET1" s="105"/>
      <c r="EU1" s="105"/>
      <c r="EV1" s="105"/>
      <c r="EW1" s="105"/>
      <c r="EX1" s="105"/>
      <c r="EY1" s="105"/>
      <c r="EZ1" s="105"/>
      <c r="FA1" s="105"/>
      <c r="FB1" s="105"/>
      <c r="FC1" s="105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</row>
    <row r="2" spans="1:229" ht="20.100000000000001" customHeight="1">
      <c r="A2" s="107" t="s">
        <v>209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5"/>
      <c r="CI2" s="105"/>
      <c r="CJ2" s="105"/>
      <c r="CK2" s="105"/>
      <c r="CL2" s="105"/>
      <c r="CM2" s="105"/>
      <c r="CN2" s="105"/>
      <c r="CO2" s="105"/>
      <c r="CP2" s="105"/>
      <c r="CQ2" s="105"/>
      <c r="CR2" s="105"/>
      <c r="CS2" s="105"/>
      <c r="CT2" s="105"/>
      <c r="CU2" s="105"/>
      <c r="CV2" s="105"/>
      <c r="CW2" s="105"/>
      <c r="CX2" s="105"/>
      <c r="CY2" s="105"/>
      <c r="CZ2" s="105"/>
      <c r="DA2" s="105"/>
      <c r="DB2" s="105"/>
      <c r="DC2" s="105"/>
      <c r="DD2" s="105"/>
      <c r="DE2" s="105"/>
      <c r="DF2" s="105"/>
      <c r="DG2" s="105"/>
      <c r="DH2" s="105"/>
      <c r="DI2" s="105"/>
      <c r="DJ2" s="105"/>
      <c r="DK2" s="105"/>
      <c r="DL2" s="105"/>
      <c r="DM2" s="105"/>
      <c r="DN2" s="105"/>
      <c r="DO2" s="105"/>
      <c r="DP2" s="105"/>
      <c r="DQ2" s="105"/>
      <c r="DR2" s="105"/>
      <c r="DS2" s="105"/>
      <c r="DT2" s="105"/>
      <c r="DU2" s="105"/>
      <c r="DV2" s="105"/>
      <c r="DW2" s="105"/>
      <c r="DX2" s="105"/>
      <c r="DY2" s="105"/>
      <c r="DZ2" s="105"/>
      <c r="EA2" s="105"/>
      <c r="EB2" s="105"/>
      <c r="EC2" s="105"/>
      <c r="ED2" s="105"/>
      <c r="EE2" s="105"/>
      <c r="EF2" s="105"/>
      <c r="EG2" s="105"/>
      <c r="EH2" s="105"/>
      <c r="EI2" s="105"/>
      <c r="EJ2" s="105"/>
      <c r="EK2" s="105"/>
      <c r="EL2" s="105"/>
      <c r="EM2" s="105"/>
      <c r="EN2" s="105"/>
      <c r="EO2" s="105"/>
      <c r="EP2" s="105"/>
      <c r="EQ2" s="105"/>
      <c r="ER2" s="105"/>
      <c r="ES2" s="105"/>
      <c r="ET2" s="105"/>
      <c r="EU2" s="105"/>
      <c r="EV2" s="105"/>
      <c r="EW2" s="105"/>
      <c r="EX2" s="105"/>
      <c r="EY2" s="105"/>
      <c r="EZ2" s="105"/>
      <c r="FA2" s="105"/>
      <c r="FB2" s="105"/>
      <c r="FC2" s="105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</row>
    <row r="3" spans="1:229" ht="20.100000000000001" customHeight="1">
      <c r="A3" s="151" t="s">
        <v>266</v>
      </c>
      <c r="B3" s="108"/>
      <c r="C3" s="108"/>
      <c r="D3" s="109"/>
      <c r="E3" s="109"/>
      <c r="F3" s="109"/>
      <c r="G3" s="109"/>
      <c r="H3" s="109"/>
      <c r="I3" s="109"/>
      <c r="J3" s="109"/>
      <c r="K3" s="109"/>
      <c r="L3" s="109"/>
      <c r="M3" s="109"/>
      <c r="O3" s="110"/>
      <c r="P3" s="110"/>
      <c r="Q3" s="112" t="s">
        <v>2</v>
      </c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  <c r="HJ3" s="111"/>
      <c r="HK3" s="111"/>
      <c r="HL3" s="111"/>
      <c r="HM3" s="111"/>
      <c r="HN3" s="111"/>
      <c r="HO3" s="111"/>
      <c r="HP3" s="111"/>
      <c r="HQ3" s="111"/>
      <c r="HR3" s="111"/>
      <c r="HS3" s="111"/>
      <c r="HT3" s="111"/>
      <c r="HU3" s="111"/>
    </row>
    <row r="4" spans="1:229" ht="20.100000000000001" customHeight="1">
      <c r="A4" s="113" t="s">
        <v>28</v>
      </c>
      <c r="B4" s="113"/>
      <c r="C4" s="114"/>
      <c r="D4" s="167" t="s">
        <v>210</v>
      </c>
      <c r="E4" s="115" t="s">
        <v>217</v>
      </c>
      <c r="F4" s="116"/>
      <c r="G4" s="116"/>
      <c r="H4" s="116"/>
      <c r="I4" s="116"/>
      <c r="J4" s="116"/>
      <c r="K4" s="116"/>
      <c r="L4" s="116"/>
      <c r="M4" s="116"/>
      <c r="N4" s="117"/>
      <c r="O4" s="118" t="s">
        <v>211</v>
      </c>
      <c r="P4" s="118"/>
      <c r="Q4" s="118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  <c r="DA4" s="111"/>
      <c r="DB4" s="111"/>
      <c r="DC4" s="111"/>
      <c r="DD4" s="111"/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</row>
    <row r="5" spans="1:229" ht="20.100000000000001" customHeight="1">
      <c r="A5" s="119" t="s">
        <v>38</v>
      </c>
      <c r="B5" s="119"/>
      <c r="C5" s="168" t="s">
        <v>235</v>
      </c>
      <c r="D5" s="167"/>
      <c r="E5" s="166" t="s">
        <v>29</v>
      </c>
      <c r="F5" s="120" t="s">
        <v>218</v>
      </c>
      <c r="G5" s="121"/>
      <c r="H5" s="121"/>
      <c r="I5" s="120" t="s">
        <v>212</v>
      </c>
      <c r="J5" s="121"/>
      <c r="K5" s="121"/>
      <c r="L5" s="120" t="s">
        <v>213</v>
      </c>
      <c r="M5" s="121"/>
      <c r="N5" s="122"/>
      <c r="O5" s="166" t="s">
        <v>29</v>
      </c>
      <c r="P5" s="166" t="s">
        <v>214</v>
      </c>
      <c r="Q5" s="165" t="s">
        <v>52</v>
      </c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</row>
    <row r="6" spans="1:229" ht="29.25" customHeight="1">
      <c r="A6" s="123" t="s">
        <v>47</v>
      </c>
      <c r="B6" s="123" t="s">
        <v>48</v>
      </c>
      <c r="C6" s="168"/>
      <c r="D6" s="167"/>
      <c r="E6" s="166"/>
      <c r="F6" s="124" t="s">
        <v>42</v>
      </c>
      <c r="G6" s="125" t="s">
        <v>51</v>
      </c>
      <c r="H6" s="125" t="s">
        <v>52</v>
      </c>
      <c r="I6" s="124" t="s">
        <v>42</v>
      </c>
      <c r="J6" s="125" t="s">
        <v>51</v>
      </c>
      <c r="K6" s="125" t="s">
        <v>52</v>
      </c>
      <c r="L6" s="124" t="s">
        <v>42</v>
      </c>
      <c r="M6" s="125" t="s">
        <v>51</v>
      </c>
      <c r="N6" s="126" t="s">
        <v>52</v>
      </c>
      <c r="O6" s="166"/>
      <c r="P6" s="166"/>
      <c r="Q6" s="165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</row>
    <row r="7" spans="1:229" ht="22.5" customHeight="1">
      <c r="A7" s="144" t="s">
        <v>298</v>
      </c>
      <c r="B7" s="144" t="s">
        <v>248</v>
      </c>
      <c r="C7" s="144" t="s">
        <v>299</v>
      </c>
      <c r="D7" s="152">
        <f>E7</f>
        <v>399.96409999999997</v>
      </c>
      <c r="E7" s="152">
        <v>399.96409999999997</v>
      </c>
      <c r="F7" s="152">
        <f>G7+H7</f>
        <v>399.96409999999997</v>
      </c>
      <c r="G7" s="152">
        <v>399.96409999999997</v>
      </c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27"/>
      <c r="S7" s="128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</row>
    <row r="8" spans="1:229" ht="20.100000000000001" customHeight="1">
      <c r="A8" s="144" t="s">
        <v>298</v>
      </c>
      <c r="B8" s="144" t="s">
        <v>250</v>
      </c>
      <c r="C8" s="144" t="s">
        <v>300</v>
      </c>
      <c r="D8" s="152">
        <f t="shared" ref="D8:D19" si="0">E8</f>
        <v>95.037400000000005</v>
      </c>
      <c r="E8" s="152">
        <f>F8</f>
        <v>95.037400000000005</v>
      </c>
      <c r="F8" s="152">
        <f t="shared" ref="F8:F20" si="1">G8+H8</f>
        <v>95.037400000000005</v>
      </c>
      <c r="G8" s="152">
        <v>95.037400000000005</v>
      </c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11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</row>
    <row r="9" spans="1:229" ht="20.100000000000001" customHeight="1">
      <c r="A9" s="144" t="s">
        <v>298</v>
      </c>
      <c r="B9" s="144" t="s">
        <v>269</v>
      </c>
      <c r="C9" s="144" t="s">
        <v>261</v>
      </c>
      <c r="D9" s="152">
        <f t="shared" si="0"/>
        <v>59.587200000000003</v>
      </c>
      <c r="E9" s="152">
        <f t="shared" ref="E9:E20" si="2">F9</f>
        <v>59.587200000000003</v>
      </c>
      <c r="F9" s="152">
        <f t="shared" si="1"/>
        <v>59.587200000000003</v>
      </c>
      <c r="G9" s="152">
        <v>59.587200000000003</v>
      </c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  <c r="BR9" s="130"/>
      <c r="BS9" s="130"/>
      <c r="BT9" s="130"/>
      <c r="BU9" s="130"/>
      <c r="BV9" s="130"/>
      <c r="BW9" s="130"/>
      <c r="BX9" s="130"/>
      <c r="BY9" s="130"/>
      <c r="BZ9" s="130"/>
      <c r="CA9" s="130"/>
      <c r="CB9" s="130"/>
      <c r="CC9" s="130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130"/>
      <c r="CX9" s="130"/>
      <c r="CY9" s="130"/>
      <c r="CZ9" s="130"/>
      <c r="DA9" s="130"/>
      <c r="DB9" s="130"/>
      <c r="DC9" s="130"/>
      <c r="DD9" s="130"/>
      <c r="DE9" s="130"/>
      <c r="DF9" s="130"/>
      <c r="DG9" s="130"/>
      <c r="DH9" s="130"/>
      <c r="DI9" s="130"/>
      <c r="DJ9" s="130"/>
      <c r="DK9" s="130"/>
      <c r="DL9" s="130"/>
      <c r="DM9" s="130"/>
      <c r="DN9" s="130"/>
      <c r="DO9" s="130"/>
      <c r="DP9" s="130"/>
      <c r="DQ9" s="130"/>
      <c r="DR9" s="130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  <c r="FG9" s="130"/>
      <c r="FH9" s="130"/>
      <c r="FI9" s="130"/>
      <c r="FJ9" s="130"/>
      <c r="FK9" s="130"/>
      <c r="FL9" s="130"/>
      <c r="FM9" s="130"/>
      <c r="FN9" s="130"/>
      <c r="FO9" s="130"/>
      <c r="FP9" s="130"/>
      <c r="FQ9" s="130"/>
      <c r="FR9" s="130"/>
      <c r="FS9" s="130"/>
      <c r="FT9" s="130"/>
      <c r="FU9" s="130"/>
      <c r="FV9" s="130"/>
      <c r="FW9" s="130"/>
      <c r="FX9" s="130"/>
      <c r="FY9" s="130"/>
      <c r="FZ9" s="130"/>
      <c r="GA9" s="130"/>
      <c r="GB9" s="130"/>
      <c r="GC9" s="130"/>
      <c r="GD9" s="130"/>
      <c r="GE9" s="130"/>
      <c r="GF9" s="130"/>
      <c r="GG9" s="130"/>
      <c r="GH9" s="130"/>
      <c r="GI9" s="130"/>
      <c r="GJ9" s="130"/>
      <c r="GK9" s="130"/>
      <c r="GL9" s="130"/>
      <c r="GM9" s="130"/>
      <c r="GN9" s="130"/>
      <c r="GO9" s="130"/>
      <c r="GP9" s="130"/>
      <c r="GQ9" s="130"/>
      <c r="GR9" s="130"/>
      <c r="GS9" s="130"/>
      <c r="GT9" s="130"/>
      <c r="GU9" s="130"/>
      <c r="GV9" s="130"/>
      <c r="GW9" s="130"/>
      <c r="GX9" s="130"/>
      <c r="GY9" s="130"/>
      <c r="GZ9" s="130"/>
      <c r="HA9" s="130"/>
      <c r="HB9" s="130"/>
      <c r="HC9" s="130"/>
      <c r="HD9" s="130"/>
      <c r="HE9" s="130"/>
      <c r="HF9" s="130"/>
      <c r="HG9" s="130"/>
      <c r="HH9" s="130"/>
      <c r="HI9" s="130"/>
      <c r="HJ9" s="130"/>
      <c r="HK9" s="130"/>
      <c r="HL9" s="130"/>
      <c r="HM9" s="130"/>
      <c r="HN9" s="130"/>
      <c r="HO9" s="130"/>
      <c r="HP9" s="130"/>
      <c r="HQ9" s="130"/>
      <c r="HR9" s="130"/>
      <c r="HS9" s="130"/>
      <c r="HT9" s="130"/>
      <c r="HU9" s="130"/>
    </row>
    <row r="10" spans="1:229" ht="20.100000000000001" customHeight="1">
      <c r="A10" s="144" t="s">
        <v>298</v>
      </c>
      <c r="B10" s="144" t="s">
        <v>259</v>
      </c>
      <c r="C10" s="144" t="s">
        <v>174</v>
      </c>
      <c r="D10" s="152">
        <f t="shared" si="0"/>
        <v>0</v>
      </c>
      <c r="E10" s="152">
        <f t="shared" si="2"/>
        <v>0</v>
      </c>
      <c r="F10" s="152">
        <f t="shared" si="1"/>
        <v>0</v>
      </c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130"/>
      <c r="BZ10" s="130"/>
      <c r="CA10" s="130"/>
      <c r="CB10" s="130"/>
      <c r="CC10" s="130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130"/>
      <c r="CX10" s="130"/>
      <c r="CY10" s="130"/>
      <c r="CZ10" s="130"/>
      <c r="DA10" s="130"/>
      <c r="DB10" s="130"/>
      <c r="DC10" s="130"/>
      <c r="DD10" s="130"/>
      <c r="DE10" s="130"/>
      <c r="DF10" s="130"/>
      <c r="DG10" s="130"/>
      <c r="DH10" s="130"/>
      <c r="DI10" s="130"/>
      <c r="DJ10" s="130"/>
      <c r="DK10" s="130"/>
      <c r="DL10" s="130"/>
      <c r="DM10" s="130"/>
      <c r="DN10" s="130"/>
      <c r="DO10" s="130"/>
      <c r="DP10" s="130"/>
      <c r="DQ10" s="130"/>
      <c r="DR10" s="130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  <c r="FG10" s="130"/>
      <c r="FH10" s="130"/>
      <c r="FI10" s="130"/>
      <c r="FJ10" s="130"/>
      <c r="FK10" s="130"/>
      <c r="FL10" s="130"/>
      <c r="FM10" s="130"/>
      <c r="FN10" s="130"/>
      <c r="FO10" s="130"/>
      <c r="FP10" s="130"/>
      <c r="FQ10" s="130"/>
      <c r="FR10" s="130"/>
      <c r="FS10" s="130"/>
      <c r="FT10" s="130"/>
      <c r="FU10" s="130"/>
      <c r="FV10" s="130"/>
      <c r="FW10" s="130"/>
      <c r="FX10" s="130"/>
      <c r="FY10" s="130"/>
      <c r="FZ10" s="130"/>
      <c r="GA10" s="130"/>
      <c r="GB10" s="130"/>
      <c r="GC10" s="130"/>
      <c r="GD10" s="130"/>
      <c r="GE10" s="130"/>
      <c r="GF10" s="130"/>
      <c r="GG10" s="130"/>
      <c r="GH10" s="130"/>
      <c r="GI10" s="130"/>
      <c r="GJ10" s="130"/>
      <c r="GK10" s="130"/>
      <c r="GL10" s="130"/>
      <c r="GM10" s="130"/>
      <c r="GN10" s="130"/>
      <c r="GO10" s="130"/>
      <c r="GP10" s="130"/>
      <c r="GQ10" s="130"/>
      <c r="GR10" s="130"/>
      <c r="GS10" s="130"/>
      <c r="GT10" s="130"/>
      <c r="GU10" s="130"/>
      <c r="GV10" s="130"/>
      <c r="GW10" s="130"/>
      <c r="GX10" s="130"/>
      <c r="GY10" s="130"/>
      <c r="GZ10" s="130"/>
      <c r="HA10" s="130"/>
      <c r="HB10" s="130"/>
      <c r="HC10" s="130"/>
      <c r="HD10" s="130"/>
      <c r="HE10" s="130"/>
      <c r="HF10" s="130"/>
      <c r="HG10" s="130"/>
      <c r="HH10" s="130"/>
      <c r="HI10" s="130"/>
      <c r="HJ10" s="130"/>
      <c r="HK10" s="130"/>
      <c r="HL10" s="130"/>
      <c r="HM10" s="130"/>
      <c r="HN10" s="130"/>
      <c r="HO10" s="130"/>
      <c r="HP10" s="130"/>
      <c r="HQ10" s="130"/>
      <c r="HR10" s="130"/>
      <c r="HS10" s="130"/>
      <c r="HT10" s="130"/>
      <c r="HU10" s="130"/>
    </row>
    <row r="11" spans="1:229" ht="20.100000000000001" customHeight="1">
      <c r="A11" s="144" t="s">
        <v>301</v>
      </c>
      <c r="B11" s="144" t="s">
        <v>248</v>
      </c>
      <c r="C11" s="144" t="s">
        <v>302</v>
      </c>
      <c r="D11" s="152">
        <f t="shared" si="0"/>
        <v>82.665999999999997</v>
      </c>
      <c r="E11" s="152">
        <f t="shared" si="2"/>
        <v>82.665999999999997</v>
      </c>
      <c r="F11" s="152">
        <f t="shared" si="1"/>
        <v>82.665999999999997</v>
      </c>
      <c r="G11" s="152">
        <v>82.665999999999997</v>
      </c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</row>
    <row r="12" spans="1:229" ht="20.100000000000001" customHeight="1">
      <c r="A12" s="144" t="s">
        <v>301</v>
      </c>
      <c r="B12" s="144" t="s">
        <v>269</v>
      </c>
      <c r="C12" s="144" t="s">
        <v>186</v>
      </c>
      <c r="D12" s="152">
        <f t="shared" si="0"/>
        <v>12</v>
      </c>
      <c r="E12" s="152">
        <f t="shared" si="2"/>
        <v>12</v>
      </c>
      <c r="F12" s="152">
        <f t="shared" si="1"/>
        <v>12</v>
      </c>
      <c r="G12" s="152">
        <v>2</v>
      </c>
      <c r="H12" s="152">
        <v>10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</row>
    <row r="13" spans="1:229" ht="20.100000000000001" customHeight="1">
      <c r="A13" s="144" t="s">
        <v>301</v>
      </c>
      <c r="B13" s="144" t="s">
        <v>244</v>
      </c>
      <c r="C13" s="144" t="s">
        <v>303</v>
      </c>
      <c r="D13" s="152">
        <f t="shared" si="0"/>
        <v>23.66</v>
      </c>
      <c r="E13" s="152">
        <f t="shared" si="2"/>
        <v>23.66</v>
      </c>
      <c r="F13" s="152">
        <f t="shared" si="1"/>
        <v>23.66</v>
      </c>
      <c r="H13" s="152">
        <v>23.66</v>
      </c>
      <c r="I13" s="152"/>
      <c r="J13" s="152"/>
      <c r="K13" s="152"/>
      <c r="L13" s="152"/>
      <c r="M13" s="152"/>
      <c r="N13" s="152"/>
      <c r="O13" s="152"/>
      <c r="P13" s="152"/>
      <c r="Q13" s="152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130"/>
      <c r="DO13" s="130"/>
      <c r="DP13" s="130"/>
      <c r="DQ13" s="130"/>
      <c r="DR13" s="130"/>
      <c r="DS13" s="130"/>
      <c r="DT13" s="130"/>
      <c r="DU13" s="130"/>
      <c r="DV13" s="130"/>
      <c r="DW13" s="130"/>
      <c r="DX13" s="130"/>
      <c r="DY13" s="130"/>
      <c r="DZ13" s="130"/>
      <c r="EA13" s="130"/>
      <c r="EB13" s="130"/>
      <c r="EC13" s="130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</row>
    <row r="14" spans="1:229" ht="20.100000000000001" customHeight="1">
      <c r="A14" s="144" t="s">
        <v>301</v>
      </c>
      <c r="B14" s="144" t="s">
        <v>262</v>
      </c>
      <c r="C14" s="144" t="s">
        <v>107</v>
      </c>
      <c r="D14" s="152">
        <f t="shared" si="0"/>
        <v>2.97</v>
      </c>
      <c r="E14" s="152">
        <f t="shared" si="2"/>
        <v>2.97</v>
      </c>
      <c r="F14" s="152">
        <f t="shared" si="1"/>
        <v>2.97</v>
      </c>
      <c r="G14" s="152">
        <v>2.97</v>
      </c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0"/>
      <c r="BS14" s="130"/>
      <c r="BT14" s="130"/>
      <c r="BU14" s="130"/>
      <c r="BV14" s="130"/>
      <c r="BW14" s="130"/>
      <c r="BX14" s="130"/>
      <c r="BY14" s="130"/>
      <c r="BZ14" s="130"/>
      <c r="CA14" s="130"/>
      <c r="CB14" s="130"/>
      <c r="CC14" s="130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130"/>
      <c r="CX14" s="130"/>
      <c r="CY14" s="130"/>
      <c r="CZ14" s="130"/>
      <c r="DA14" s="130"/>
      <c r="DB14" s="130"/>
      <c r="DC14" s="130"/>
      <c r="DD14" s="130"/>
      <c r="DE14" s="130"/>
      <c r="DF14" s="130"/>
      <c r="DG14" s="130"/>
      <c r="DH14" s="130"/>
      <c r="DI14" s="130"/>
      <c r="DJ14" s="130"/>
      <c r="DK14" s="130"/>
      <c r="DL14" s="130"/>
      <c r="DM14" s="130"/>
      <c r="DN14" s="130"/>
      <c r="DO14" s="130"/>
      <c r="DP14" s="130"/>
      <c r="DQ14" s="130"/>
      <c r="DR14" s="130"/>
      <c r="DS14" s="130"/>
      <c r="DT14" s="13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0"/>
      <c r="EG14" s="13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  <c r="EW14" s="130"/>
      <c r="EX14" s="130"/>
      <c r="EY14" s="130"/>
      <c r="EZ14" s="130"/>
      <c r="FA14" s="130"/>
      <c r="FB14" s="130"/>
      <c r="FC14" s="130"/>
      <c r="FD14" s="130"/>
      <c r="FE14" s="130"/>
      <c r="FF14" s="130"/>
      <c r="FG14" s="130"/>
      <c r="FH14" s="130"/>
      <c r="FI14" s="130"/>
      <c r="FJ14" s="130"/>
      <c r="FK14" s="130"/>
      <c r="FL14" s="130"/>
      <c r="FM14" s="130"/>
      <c r="FN14" s="130"/>
      <c r="FO14" s="130"/>
      <c r="FP14" s="130"/>
      <c r="FQ14" s="130"/>
      <c r="FR14" s="130"/>
      <c r="FS14" s="130"/>
      <c r="FT14" s="130"/>
      <c r="FU14" s="130"/>
      <c r="FV14" s="130"/>
      <c r="FW14" s="130"/>
      <c r="FX14" s="130"/>
      <c r="FY14" s="130"/>
      <c r="FZ14" s="130"/>
      <c r="GA14" s="130"/>
      <c r="GB14" s="130"/>
      <c r="GC14" s="130"/>
      <c r="GD14" s="130"/>
      <c r="GE14" s="130"/>
      <c r="GF14" s="130"/>
      <c r="GG14" s="130"/>
      <c r="GH14" s="130"/>
      <c r="GI14" s="130"/>
      <c r="GJ14" s="130"/>
      <c r="GK14" s="130"/>
      <c r="GL14" s="130"/>
      <c r="GM14" s="130"/>
      <c r="GN14" s="130"/>
      <c r="GO14" s="130"/>
      <c r="GP14" s="130"/>
      <c r="GQ14" s="130"/>
      <c r="GR14" s="130"/>
      <c r="GS14" s="130"/>
      <c r="GT14" s="130"/>
      <c r="GU14" s="130"/>
      <c r="GV14" s="130"/>
      <c r="GW14" s="130"/>
      <c r="GX14" s="130"/>
      <c r="GY14" s="130"/>
      <c r="GZ14" s="130"/>
      <c r="HA14" s="130"/>
      <c r="HB14" s="130"/>
      <c r="HC14" s="130"/>
      <c r="HD14" s="130"/>
      <c r="HE14" s="130"/>
      <c r="HF14" s="130"/>
      <c r="HG14" s="130"/>
      <c r="HH14" s="130"/>
      <c r="HI14" s="130"/>
      <c r="HJ14" s="130"/>
      <c r="HK14" s="130"/>
      <c r="HL14" s="130"/>
      <c r="HM14" s="130"/>
      <c r="HN14" s="130"/>
      <c r="HO14" s="130"/>
      <c r="HP14" s="130"/>
      <c r="HQ14" s="130"/>
      <c r="HR14" s="130"/>
      <c r="HS14" s="130"/>
      <c r="HT14" s="130"/>
      <c r="HU14" s="130"/>
    </row>
    <row r="15" spans="1:229" ht="20.100000000000001" customHeight="1">
      <c r="A15" s="144" t="s">
        <v>301</v>
      </c>
      <c r="B15" s="144" t="s">
        <v>259</v>
      </c>
      <c r="C15" s="144" t="s">
        <v>226</v>
      </c>
      <c r="D15" s="152">
        <f t="shared" si="0"/>
        <v>2.5099999999999998</v>
      </c>
      <c r="E15" s="152">
        <f t="shared" si="2"/>
        <v>2.5099999999999998</v>
      </c>
      <c r="F15" s="152">
        <f t="shared" si="1"/>
        <v>2.5099999999999998</v>
      </c>
      <c r="G15" s="152">
        <v>2.5099999999999998</v>
      </c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0"/>
      <c r="BS15" s="130"/>
      <c r="BT15" s="130"/>
      <c r="BU15" s="130"/>
      <c r="BV15" s="130"/>
      <c r="BW15" s="130"/>
      <c r="BX15" s="130"/>
      <c r="BY15" s="130"/>
      <c r="BZ15" s="130"/>
      <c r="CA15" s="130"/>
      <c r="CB15" s="130"/>
      <c r="CC15" s="130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0"/>
      <c r="DT15" s="130"/>
      <c r="DU15" s="130"/>
      <c r="DV15" s="130"/>
      <c r="DW15" s="130"/>
      <c r="DX15" s="130"/>
      <c r="DY15" s="130"/>
      <c r="DZ15" s="130"/>
      <c r="EA15" s="130"/>
      <c r="EB15" s="130"/>
      <c r="EC15" s="130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</row>
    <row r="16" spans="1:229" ht="20.100000000000001" customHeight="1">
      <c r="A16" s="144" t="s">
        <v>304</v>
      </c>
      <c r="B16" s="144" t="s">
        <v>248</v>
      </c>
      <c r="C16" s="144" t="s">
        <v>77</v>
      </c>
      <c r="D16" s="152">
        <f t="shared" si="0"/>
        <v>1068.056</v>
      </c>
      <c r="E16" s="152">
        <f t="shared" si="2"/>
        <v>1068.056</v>
      </c>
      <c r="F16" s="152">
        <f t="shared" si="1"/>
        <v>1068.056</v>
      </c>
      <c r="G16" s="152">
        <v>1068.056</v>
      </c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0"/>
      <c r="DT16" s="130"/>
      <c r="DU16" s="130"/>
      <c r="DV16" s="130"/>
      <c r="DW16" s="130"/>
      <c r="DX16" s="130"/>
      <c r="DY16" s="130"/>
      <c r="DZ16" s="130"/>
      <c r="EA16" s="130"/>
      <c r="EB16" s="130"/>
      <c r="EC16" s="130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</row>
    <row r="17" spans="1:229" ht="20.100000000000001" customHeight="1">
      <c r="A17" s="144" t="s">
        <v>304</v>
      </c>
      <c r="B17" s="144" t="s">
        <v>250</v>
      </c>
      <c r="C17" s="144" t="s">
        <v>78</v>
      </c>
      <c r="D17" s="152">
        <f t="shared" si="0"/>
        <v>172.0986</v>
      </c>
      <c r="E17" s="152">
        <f t="shared" si="2"/>
        <v>172.0986</v>
      </c>
      <c r="F17" s="152">
        <f t="shared" si="1"/>
        <v>172.0986</v>
      </c>
      <c r="G17" s="152">
        <v>119.3836</v>
      </c>
      <c r="H17" s="152">
        <v>52.715000000000003</v>
      </c>
      <c r="I17" s="152"/>
      <c r="J17" s="152"/>
      <c r="K17" s="152"/>
      <c r="L17" s="152"/>
      <c r="M17" s="152"/>
      <c r="N17" s="152"/>
      <c r="O17" s="152"/>
      <c r="P17" s="152"/>
      <c r="Q17" s="152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0"/>
      <c r="DT17" s="130"/>
      <c r="DU17" s="130"/>
      <c r="DV17" s="130"/>
      <c r="DW17" s="130"/>
      <c r="DX17" s="130"/>
      <c r="DY17" s="130"/>
      <c r="DZ17" s="130"/>
      <c r="EA17" s="130"/>
      <c r="EB17" s="130"/>
      <c r="EC17" s="130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</row>
    <row r="18" spans="1:229" ht="20.100000000000001" customHeight="1">
      <c r="A18" s="144" t="s">
        <v>305</v>
      </c>
      <c r="B18" s="144" t="s">
        <v>248</v>
      </c>
      <c r="C18" s="144" t="s">
        <v>306</v>
      </c>
      <c r="D18" s="152">
        <f t="shared" si="0"/>
        <v>6.5091000000000001</v>
      </c>
      <c r="E18" s="152">
        <f t="shared" si="2"/>
        <v>6.5091000000000001</v>
      </c>
      <c r="F18" s="152">
        <f t="shared" si="1"/>
        <v>6.5091000000000001</v>
      </c>
      <c r="G18" s="152">
        <v>6.5091000000000001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  <c r="FC18" s="131"/>
      <c r="FD18" s="131"/>
      <c r="FE18" s="131"/>
      <c r="FF18" s="131"/>
      <c r="FG18" s="131"/>
      <c r="FH18" s="131"/>
      <c r="FI18" s="131"/>
      <c r="FJ18" s="131"/>
      <c r="FK18" s="131"/>
      <c r="FL18" s="131"/>
      <c r="FM18" s="131"/>
      <c r="FN18" s="131"/>
      <c r="FO18" s="131"/>
      <c r="FP18" s="131"/>
      <c r="FQ18" s="131"/>
      <c r="FR18" s="131"/>
      <c r="FS18" s="131"/>
      <c r="FT18" s="131"/>
      <c r="FU18" s="131"/>
      <c r="FV18" s="131"/>
      <c r="FW18" s="131"/>
      <c r="FX18" s="131"/>
      <c r="FY18" s="131"/>
      <c r="FZ18" s="131"/>
      <c r="GA18" s="131"/>
      <c r="GB18" s="131"/>
      <c r="GC18" s="131"/>
      <c r="GD18" s="131"/>
      <c r="GE18" s="131"/>
      <c r="GF18" s="131"/>
      <c r="GG18" s="131"/>
      <c r="GH18" s="131"/>
      <c r="GI18" s="131"/>
      <c r="GJ18" s="131"/>
      <c r="GK18" s="131"/>
      <c r="GL18" s="131"/>
      <c r="GM18" s="131"/>
      <c r="GN18" s="131"/>
      <c r="GO18" s="131"/>
      <c r="GP18" s="131"/>
      <c r="GQ18" s="131"/>
      <c r="GR18" s="131"/>
      <c r="GS18" s="131"/>
      <c r="GT18" s="131"/>
      <c r="GU18" s="131"/>
      <c r="GV18" s="131"/>
      <c r="GW18" s="131"/>
      <c r="GX18" s="131"/>
      <c r="GY18" s="131"/>
      <c r="GZ18" s="131"/>
      <c r="HA18" s="131"/>
      <c r="HB18" s="131"/>
      <c r="HC18" s="131"/>
      <c r="HD18" s="131"/>
      <c r="HE18" s="131"/>
      <c r="HF18" s="131"/>
      <c r="HG18" s="131"/>
      <c r="HH18" s="131"/>
      <c r="HI18" s="131"/>
      <c r="HJ18" s="131"/>
      <c r="HK18" s="131"/>
      <c r="HL18" s="131"/>
      <c r="HM18" s="131"/>
      <c r="HN18" s="131"/>
      <c r="HO18" s="131"/>
      <c r="HP18" s="131"/>
      <c r="HQ18" s="131"/>
      <c r="HR18" s="131"/>
      <c r="HS18" s="131"/>
      <c r="HT18" s="131"/>
      <c r="HU18" s="131"/>
    </row>
    <row r="19" spans="1:229" ht="20.100000000000001" customHeight="1">
      <c r="A19" s="144" t="s">
        <v>305</v>
      </c>
      <c r="B19" s="144" t="s">
        <v>243</v>
      </c>
      <c r="C19" s="144" t="s">
        <v>307</v>
      </c>
      <c r="D19" s="152">
        <f t="shared" si="0"/>
        <v>43.544400000000003</v>
      </c>
      <c r="E19" s="152">
        <f t="shared" si="2"/>
        <v>43.544400000000003</v>
      </c>
      <c r="F19" s="152">
        <f t="shared" si="1"/>
        <v>43.544400000000003</v>
      </c>
      <c r="G19" s="152">
        <v>43.544400000000003</v>
      </c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  <c r="FC19" s="131"/>
      <c r="FD19" s="131"/>
      <c r="FE19" s="131"/>
      <c r="FF19" s="131"/>
      <c r="FG19" s="131"/>
      <c r="FH19" s="131"/>
      <c r="FI19" s="131"/>
      <c r="FJ19" s="131"/>
      <c r="FK19" s="131"/>
      <c r="FL19" s="131"/>
      <c r="FM19" s="131"/>
      <c r="FN19" s="131"/>
      <c r="FO19" s="131"/>
      <c r="FP19" s="131"/>
      <c r="FQ19" s="131"/>
      <c r="FR19" s="131"/>
      <c r="FS19" s="131"/>
      <c r="FT19" s="131"/>
      <c r="FU19" s="131"/>
      <c r="FV19" s="131"/>
      <c r="FW19" s="131"/>
      <c r="FX19" s="131"/>
      <c r="FY19" s="131"/>
      <c r="FZ19" s="131"/>
      <c r="GA19" s="131"/>
      <c r="GB19" s="131"/>
      <c r="GC19" s="131"/>
      <c r="GD19" s="131"/>
      <c r="GE19" s="131"/>
      <c r="GF19" s="131"/>
      <c r="GG19" s="131"/>
      <c r="GH19" s="131"/>
      <c r="GI19" s="131"/>
      <c r="GJ19" s="131"/>
      <c r="GK19" s="131"/>
      <c r="GL19" s="131"/>
      <c r="GM19" s="131"/>
      <c r="GN19" s="131"/>
      <c r="GO19" s="131"/>
      <c r="GP19" s="131"/>
      <c r="GQ19" s="131"/>
      <c r="GR19" s="131"/>
      <c r="GS19" s="131"/>
      <c r="GT19" s="131"/>
      <c r="GU19" s="131"/>
      <c r="GV19" s="131"/>
      <c r="GW19" s="131"/>
      <c r="GX19" s="131"/>
      <c r="GY19" s="131"/>
      <c r="GZ19" s="131"/>
      <c r="HA19" s="131"/>
      <c r="HB19" s="131"/>
      <c r="HC19" s="131"/>
      <c r="HD19" s="131"/>
      <c r="HE19" s="131"/>
      <c r="HF19" s="131"/>
      <c r="HG19" s="131"/>
      <c r="HH19" s="131"/>
      <c r="HI19" s="131"/>
      <c r="HJ19" s="131"/>
      <c r="HK19" s="131"/>
      <c r="HL19" s="131"/>
      <c r="HM19" s="131"/>
      <c r="HN19" s="131"/>
      <c r="HO19" s="131"/>
      <c r="HP19" s="131"/>
      <c r="HQ19" s="131"/>
      <c r="HR19" s="131"/>
      <c r="HS19" s="131"/>
      <c r="HT19" s="131"/>
      <c r="HU19" s="131"/>
    </row>
    <row r="20" spans="1:229" ht="20.100000000000001" customHeight="1">
      <c r="A20" s="144" t="s">
        <v>305</v>
      </c>
      <c r="B20" s="144" t="s">
        <v>259</v>
      </c>
      <c r="C20" s="144" t="s">
        <v>308</v>
      </c>
      <c r="D20" s="152">
        <f>E20</f>
        <v>106.759</v>
      </c>
      <c r="E20" s="152">
        <f t="shared" si="2"/>
        <v>106.759</v>
      </c>
      <c r="F20" s="152">
        <f t="shared" si="1"/>
        <v>106.759</v>
      </c>
      <c r="G20" s="152">
        <v>60.28</v>
      </c>
      <c r="H20" s="152">
        <v>46.478999999999999</v>
      </c>
      <c r="I20" s="152"/>
      <c r="J20" s="152"/>
      <c r="K20" s="152"/>
      <c r="L20" s="152"/>
      <c r="M20" s="152"/>
      <c r="N20" s="152"/>
      <c r="O20" s="152"/>
      <c r="P20" s="152"/>
      <c r="Q20" s="152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  <c r="FC20" s="131"/>
      <c r="FD20" s="131"/>
      <c r="FE20" s="131"/>
      <c r="FF20" s="131"/>
      <c r="FG20" s="131"/>
      <c r="FH20" s="131"/>
      <c r="FI20" s="131"/>
      <c r="FJ20" s="131"/>
      <c r="FK20" s="131"/>
      <c r="FL20" s="131"/>
      <c r="FM20" s="131"/>
      <c r="FN20" s="131"/>
      <c r="FO20" s="131"/>
      <c r="FP20" s="131"/>
      <c r="FQ20" s="131"/>
      <c r="FR20" s="131"/>
      <c r="FS20" s="131"/>
      <c r="FT20" s="131"/>
      <c r="FU20" s="131"/>
      <c r="FV20" s="131"/>
      <c r="FW20" s="131"/>
      <c r="FX20" s="131"/>
      <c r="FY20" s="131"/>
      <c r="FZ20" s="131"/>
      <c r="GA20" s="131"/>
      <c r="GB20" s="131"/>
      <c r="GC20" s="131"/>
      <c r="GD20" s="131"/>
      <c r="GE20" s="131"/>
      <c r="GF20" s="131"/>
      <c r="GG20" s="131"/>
      <c r="GH20" s="131"/>
      <c r="GI20" s="131"/>
      <c r="GJ20" s="131"/>
      <c r="GK20" s="131"/>
      <c r="GL20" s="131"/>
      <c r="GM20" s="131"/>
      <c r="GN20" s="131"/>
      <c r="GO20" s="131"/>
      <c r="GP20" s="131"/>
      <c r="GQ20" s="131"/>
      <c r="GR20" s="131"/>
      <c r="GS20" s="131"/>
      <c r="GT20" s="131"/>
      <c r="GU20" s="131"/>
      <c r="GV20" s="131"/>
      <c r="GW20" s="131"/>
      <c r="GX20" s="131"/>
      <c r="GY20" s="131"/>
      <c r="GZ20" s="131"/>
      <c r="HA20" s="131"/>
      <c r="HB20" s="131"/>
      <c r="HC20" s="131"/>
      <c r="HD20" s="131"/>
      <c r="HE20" s="131"/>
      <c r="HF20" s="131"/>
      <c r="HG20" s="131"/>
      <c r="HH20" s="131"/>
      <c r="HI20" s="131"/>
      <c r="HJ20" s="131"/>
      <c r="HK20" s="131"/>
      <c r="HL20" s="131"/>
      <c r="HM20" s="131"/>
      <c r="HN20" s="131"/>
      <c r="HO20" s="131"/>
      <c r="HP20" s="131"/>
      <c r="HQ20" s="131"/>
      <c r="HR20" s="131"/>
      <c r="HS20" s="131"/>
      <c r="HT20" s="131"/>
      <c r="HU20" s="131"/>
    </row>
    <row r="21" spans="1:229" ht="20.100000000000001" customHeight="1">
      <c r="A21" s="131"/>
      <c r="B21" s="131"/>
      <c r="C21" s="131"/>
      <c r="D21" s="131"/>
      <c r="E21" s="131"/>
      <c r="F21" s="105"/>
      <c r="G21" s="131"/>
      <c r="H21" s="131"/>
      <c r="I21" s="131"/>
      <c r="J21" s="131"/>
      <c r="K21" s="131"/>
      <c r="L21" s="131"/>
      <c r="M21" s="105"/>
      <c r="N21" s="131"/>
      <c r="O21" s="105"/>
      <c r="P21" s="105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  <c r="FC21" s="131"/>
      <c r="FD21" s="131"/>
      <c r="FE21" s="131"/>
      <c r="FF21" s="131"/>
      <c r="FG21" s="131"/>
      <c r="FH21" s="131"/>
      <c r="FI21" s="131"/>
      <c r="FJ21" s="131"/>
      <c r="FK21" s="131"/>
      <c r="FL21" s="131"/>
      <c r="FM21" s="131"/>
      <c r="FN21" s="131"/>
      <c r="FO21" s="131"/>
      <c r="FP21" s="131"/>
      <c r="FQ21" s="131"/>
      <c r="FR21" s="131"/>
      <c r="FS21" s="131"/>
      <c r="FT21" s="131"/>
      <c r="FU21" s="131"/>
      <c r="FV21" s="131"/>
      <c r="FW21" s="131"/>
      <c r="FX21" s="131"/>
      <c r="FY21" s="131"/>
      <c r="FZ21" s="131"/>
      <c r="GA21" s="131"/>
      <c r="GB21" s="131"/>
      <c r="GC21" s="131"/>
      <c r="GD21" s="131"/>
      <c r="GE21" s="131"/>
      <c r="GF21" s="131"/>
      <c r="GG21" s="131"/>
      <c r="GH21" s="131"/>
      <c r="GI21" s="131"/>
      <c r="GJ21" s="131"/>
      <c r="GK21" s="131"/>
      <c r="GL21" s="131"/>
      <c r="GM21" s="131"/>
      <c r="GN21" s="131"/>
      <c r="GO21" s="131"/>
      <c r="GP21" s="131"/>
      <c r="GQ21" s="131"/>
      <c r="GR21" s="131"/>
      <c r="GS21" s="131"/>
      <c r="GT21" s="131"/>
      <c r="GU21" s="131"/>
      <c r="GV21" s="131"/>
      <c r="GW21" s="131"/>
      <c r="GX21" s="131"/>
      <c r="GY21" s="131"/>
      <c r="GZ21" s="131"/>
      <c r="HA21" s="131"/>
      <c r="HB21" s="131"/>
      <c r="HC21" s="131"/>
      <c r="HD21" s="131"/>
      <c r="HE21" s="131"/>
      <c r="HF21" s="131"/>
      <c r="HG21" s="131"/>
      <c r="HH21" s="131"/>
      <c r="HI21" s="131"/>
      <c r="HJ21" s="131"/>
      <c r="HK21" s="131"/>
      <c r="HL21" s="131"/>
      <c r="HM21" s="131"/>
      <c r="HN21" s="131"/>
      <c r="HO21" s="131"/>
      <c r="HP21" s="131"/>
      <c r="HQ21" s="131"/>
      <c r="HR21" s="131"/>
      <c r="HS21" s="131"/>
      <c r="HT21" s="131"/>
      <c r="HU21" s="131"/>
    </row>
    <row r="22" spans="1:229" ht="20.100000000000001" customHeight="1">
      <c r="A22" s="131"/>
      <c r="B22" s="131"/>
      <c r="C22" s="131"/>
      <c r="D22" s="131"/>
      <c r="E22" s="131"/>
      <c r="F22" s="105"/>
      <c r="G22" s="131"/>
      <c r="H22" s="131"/>
      <c r="I22" s="131"/>
      <c r="J22" s="131"/>
      <c r="K22" s="131"/>
      <c r="L22" s="131"/>
      <c r="M22" s="105"/>
      <c r="N22" s="131"/>
      <c r="O22" s="105"/>
      <c r="P22" s="105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  <c r="CZ22" s="131"/>
      <c r="DA22" s="131"/>
      <c r="DB22" s="131"/>
      <c r="DC22" s="131"/>
      <c r="DD22" s="131"/>
      <c r="DE22" s="131"/>
      <c r="DF22" s="131"/>
      <c r="DG22" s="131"/>
      <c r="DH22" s="131"/>
      <c r="DI22" s="131"/>
      <c r="DJ22" s="131"/>
      <c r="DK22" s="131"/>
      <c r="DL22" s="131"/>
      <c r="DM22" s="131"/>
      <c r="DN22" s="131"/>
      <c r="DO22" s="131"/>
      <c r="DP22" s="131"/>
      <c r="DQ22" s="131"/>
      <c r="DR22" s="131"/>
      <c r="DS22" s="131"/>
      <c r="DT22" s="131"/>
      <c r="DU22" s="131"/>
      <c r="DV22" s="131"/>
      <c r="DW22" s="131"/>
      <c r="DX22" s="131"/>
      <c r="DY22" s="131"/>
      <c r="DZ22" s="131"/>
      <c r="EA22" s="131"/>
      <c r="EB22" s="131"/>
      <c r="EC22" s="131"/>
      <c r="ED22" s="131"/>
      <c r="EE22" s="131"/>
      <c r="EF22" s="131"/>
      <c r="EG22" s="131"/>
      <c r="EH22" s="131"/>
      <c r="EI22" s="131"/>
      <c r="EJ22" s="131"/>
      <c r="EK22" s="131"/>
      <c r="EL22" s="131"/>
      <c r="EM22" s="131"/>
      <c r="EN22" s="131"/>
      <c r="EO22" s="131"/>
      <c r="EP22" s="131"/>
      <c r="EQ22" s="131"/>
      <c r="ER22" s="131"/>
      <c r="ES22" s="131"/>
      <c r="ET22" s="131"/>
      <c r="EU22" s="131"/>
      <c r="EV22" s="131"/>
      <c r="EW22" s="131"/>
      <c r="EX22" s="131"/>
      <c r="EY22" s="131"/>
      <c r="EZ22" s="131"/>
      <c r="FA22" s="131"/>
      <c r="FB22" s="131"/>
      <c r="FC22" s="131"/>
      <c r="FD22" s="131"/>
      <c r="FE22" s="131"/>
      <c r="FF22" s="131"/>
      <c r="FG22" s="131"/>
      <c r="FH22" s="131"/>
      <c r="FI22" s="131"/>
      <c r="FJ22" s="131"/>
      <c r="FK22" s="131"/>
      <c r="FL22" s="131"/>
      <c r="FM22" s="131"/>
      <c r="FN22" s="131"/>
      <c r="FO22" s="131"/>
      <c r="FP22" s="131"/>
      <c r="FQ22" s="131"/>
      <c r="FR22" s="131"/>
      <c r="FS22" s="131"/>
      <c r="FT22" s="131"/>
      <c r="FU22" s="131"/>
      <c r="FV22" s="131"/>
      <c r="FW22" s="131"/>
      <c r="FX22" s="131"/>
      <c r="FY22" s="131"/>
      <c r="FZ22" s="131"/>
      <c r="GA22" s="131"/>
      <c r="GB22" s="131"/>
      <c r="GC22" s="131"/>
      <c r="GD22" s="131"/>
      <c r="GE22" s="131"/>
      <c r="GF22" s="131"/>
      <c r="GG22" s="131"/>
      <c r="GH22" s="131"/>
      <c r="GI22" s="131"/>
      <c r="GJ22" s="131"/>
      <c r="GK22" s="131"/>
      <c r="GL22" s="131"/>
      <c r="GM22" s="131"/>
      <c r="GN22" s="131"/>
      <c r="GO22" s="131"/>
      <c r="GP22" s="131"/>
      <c r="GQ22" s="131"/>
      <c r="GR22" s="131"/>
      <c r="GS22" s="131"/>
      <c r="GT22" s="131"/>
      <c r="GU22" s="131"/>
      <c r="GV22" s="131"/>
      <c r="GW22" s="131"/>
      <c r="GX22" s="131"/>
      <c r="GY22" s="131"/>
      <c r="GZ22" s="131"/>
      <c r="HA22" s="131"/>
      <c r="HB22" s="131"/>
      <c r="HC22" s="131"/>
      <c r="HD22" s="131"/>
      <c r="HE22" s="131"/>
      <c r="HF22" s="131"/>
      <c r="HG22" s="131"/>
      <c r="HH22" s="131"/>
      <c r="HI22" s="131"/>
      <c r="HJ22" s="131"/>
      <c r="HK22" s="131"/>
      <c r="HL22" s="131"/>
      <c r="HM22" s="131"/>
      <c r="HN22" s="131"/>
      <c r="HO22" s="131"/>
      <c r="HP22" s="131"/>
      <c r="HQ22" s="131"/>
      <c r="HR22" s="131"/>
      <c r="HS22" s="131"/>
      <c r="HT22" s="131"/>
      <c r="HU22" s="131"/>
    </row>
    <row r="23" spans="1:229" ht="20.100000000000001" customHeight="1">
      <c r="A23" s="131"/>
      <c r="B23" s="131"/>
      <c r="C23" s="131"/>
      <c r="D23" s="131"/>
      <c r="E23" s="131"/>
      <c r="F23" s="105"/>
      <c r="G23" s="131"/>
      <c r="H23" s="131"/>
      <c r="I23" s="131"/>
      <c r="J23" s="131"/>
      <c r="K23" s="131"/>
      <c r="L23" s="131"/>
      <c r="M23" s="105"/>
      <c r="N23" s="131"/>
      <c r="O23" s="105"/>
      <c r="P23" s="105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31"/>
      <c r="CI23" s="131"/>
      <c r="CJ23" s="131"/>
      <c r="CK23" s="131"/>
      <c r="CL23" s="131"/>
      <c r="CM23" s="131"/>
      <c r="CN23" s="131"/>
      <c r="CO23" s="131"/>
      <c r="CP23" s="131"/>
      <c r="CQ23" s="131"/>
      <c r="CR23" s="131"/>
      <c r="CS23" s="131"/>
      <c r="CT23" s="131"/>
      <c r="CU23" s="131"/>
      <c r="CV23" s="131"/>
      <c r="CW23" s="131"/>
      <c r="CX23" s="131"/>
      <c r="CY23" s="131"/>
      <c r="CZ23" s="131"/>
      <c r="DA23" s="131"/>
      <c r="DB23" s="131"/>
      <c r="DC23" s="131"/>
      <c r="DD23" s="131"/>
      <c r="DE23" s="131"/>
      <c r="DF23" s="131"/>
      <c r="DG23" s="131"/>
      <c r="DH23" s="131"/>
      <c r="DI23" s="131"/>
      <c r="DJ23" s="131"/>
      <c r="DK23" s="131"/>
      <c r="DL23" s="131"/>
      <c r="DM23" s="131"/>
      <c r="DN23" s="131"/>
      <c r="DO23" s="131"/>
      <c r="DP23" s="131"/>
      <c r="DQ23" s="131"/>
      <c r="DR23" s="131"/>
      <c r="DS23" s="131"/>
      <c r="DT23" s="131"/>
      <c r="DU23" s="131"/>
      <c r="DV23" s="131"/>
      <c r="DW23" s="131"/>
      <c r="DX23" s="131"/>
      <c r="DY23" s="131"/>
      <c r="DZ23" s="131"/>
      <c r="EA23" s="131"/>
      <c r="EB23" s="131"/>
      <c r="EC23" s="131"/>
      <c r="ED23" s="131"/>
      <c r="EE23" s="131"/>
      <c r="EF23" s="131"/>
      <c r="EG23" s="131"/>
      <c r="EH23" s="131"/>
      <c r="EI23" s="131"/>
      <c r="EJ23" s="131"/>
      <c r="EK23" s="131"/>
      <c r="EL23" s="131"/>
      <c r="EM23" s="131"/>
      <c r="EN23" s="131"/>
      <c r="EO23" s="131"/>
      <c r="EP23" s="131"/>
      <c r="EQ23" s="131"/>
      <c r="ER23" s="131"/>
      <c r="ES23" s="131"/>
      <c r="ET23" s="131"/>
      <c r="EU23" s="131"/>
      <c r="EV23" s="131"/>
      <c r="EW23" s="131"/>
      <c r="EX23" s="131"/>
      <c r="EY23" s="131"/>
      <c r="EZ23" s="131"/>
      <c r="FA23" s="131"/>
      <c r="FB23" s="131"/>
      <c r="FC23" s="131"/>
      <c r="FD23" s="131"/>
      <c r="FE23" s="131"/>
      <c r="FF23" s="131"/>
      <c r="FG23" s="131"/>
      <c r="FH23" s="131"/>
      <c r="FI23" s="131"/>
      <c r="FJ23" s="131"/>
      <c r="FK23" s="131"/>
      <c r="FL23" s="131"/>
      <c r="FM23" s="131"/>
      <c r="FN23" s="131"/>
      <c r="FO23" s="131"/>
      <c r="FP23" s="131"/>
      <c r="FQ23" s="131"/>
      <c r="FR23" s="131"/>
      <c r="FS23" s="131"/>
      <c r="FT23" s="131"/>
      <c r="FU23" s="131"/>
      <c r="FV23" s="131"/>
      <c r="FW23" s="131"/>
      <c r="FX23" s="131"/>
      <c r="FY23" s="131"/>
      <c r="FZ23" s="131"/>
      <c r="GA23" s="131"/>
      <c r="GB23" s="131"/>
      <c r="GC23" s="131"/>
      <c r="GD23" s="131"/>
      <c r="GE23" s="131"/>
      <c r="GF23" s="131"/>
      <c r="GG23" s="131"/>
      <c r="GH23" s="131"/>
      <c r="GI23" s="131"/>
      <c r="GJ23" s="131"/>
      <c r="GK23" s="131"/>
      <c r="GL23" s="131"/>
      <c r="GM23" s="131"/>
      <c r="GN23" s="131"/>
      <c r="GO23" s="131"/>
      <c r="GP23" s="131"/>
      <c r="GQ23" s="131"/>
      <c r="GR23" s="131"/>
      <c r="GS23" s="131"/>
      <c r="GT23" s="131"/>
      <c r="GU23" s="131"/>
      <c r="GV23" s="131"/>
      <c r="GW23" s="131"/>
      <c r="GX23" s="131"/>
      <c r="GY23" s="131"/>
      <c r="GZ23" s="131"/>
      <c r="HA23" s="131"/>
      <c r="HB23" s="131"/>
      <c r="HC23" s="131"/>
      <c r="HD23" s="131"/>
      <c r="HE23" s="131"/>
      <c r="HF23" s="131"/>
      <c r="HG23" s="131"/>
      <c r="HH23" s="131"/>
      <c r="HI23" s="131"/>
      <c r="HJ23" s="131"/>
      <c r="HK23" s="131"/>
      <c r="HL23" s="131"/>
      <c r="HM23" s="131"/>
      <c r="HN23" s="131"/>
      <c r="HO23" s="131"/>
      <c r="HP23" s="131"/>
      <c r="HQ23" s="131"/>
      <c r="HR23" s="131"/>
      <c r="HS23" s="131"/>
      <c r="HT23" s="131"/>
      <c r="HU23" s="131"/>
    </row>
    <row r="24" spans="1:229" ht="20.100000000000001" customHeight="1">
      <c r="A24" s="131"/>
      <c r="B24" s="131"/>
      <c r="C24" s="131"/>
      <c r="D24" s="131"/>
      <c r="E24" s="131"/>
      <c r="F24" s="105"/>
      <c r="G24" s="131"/>
      <c r="H24" s="131"/>
      <c r="I24" s="131"/>
      <c r="J24" s="131"/>
      <c r="K24" s="131"/>
      <c r="L24" s="131"/>
      <c r="M24" s="105"/>
      <c r="N24" s="131"/>
      <c r="O24" s="105"/>
      <c r="P24" s="105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31"/>
      <c r="CI24" s="131"/>
      <c r="CJ24" s="131"/>
      <c r="CK24" s="131"/>
      <c r="CL24" s="131"/>
      <c r="CM24" s="131"/>
      <c r="CN24" s="131"/>
      <c r="CO24" s="131"/>
      <c r="CP24" s="131"/>
      <c r="CQ24" s="131"/>
      <c r="CR24" s="131"/>
      <c r="CS24" s="131"/>
      <c r="CT24" s="131"/>
      <c r="CU24" s="131"/>
      <c r="CV24" s="131"/>
      <c r="CW24" s="131"/>
      <c r="CX24" s="131"/>
      <c r="CY24" s="131"/>
      <c r="CZ24" s="131"/>
      <c r="DA24" s="131"/>
      <c r="DB24" s="131"/>
      <c r="DC24" s="131"/>
      <c r="DD24" s="131"/>
      <c r="DE24" s="131"/>
      <c r="DF24" s="131"/>
      <c r="DG24" s="131"/>
      <c r="DH24" s="131"/>
      <c r="DI24" s="131"/>
      <c r="DJ24" s="131"/>
      <c r="DK24" s="131"/>
      <c r="DL24" s="131"/>
      <c r="DM24" s="131"/>
      <c r="DN24" s="131"/>
      <c r="DO24" s="131"/>
      <c r="DP24" s="131"/>
      <c r="DQ24" s="131"/>
      <c r="DR24" s="131"/>
      <c r="DS24" s="131"/>
      <c r="DT24" s="131"/>
      <c r="DU24" s="131"/>
      <c r="DV24" s="131"/>
      <c r="DW24" s="131"/>
      <c r="DX24" s="131"/>
      <c r="DY24" s="131"/>
      <c r="DZ24" s="131"/>
      <c r="EA24" s="131"/>
      <c r="EB24" s="131"/>
      <c r="EC24" s="131"/>
      <c r="ED24" s="131"/>
      <c r="EE24" s="131"/>
      <c r="EF24" s="131"/>
      <c r="EG24" s="131"/>
      <c r="EH24" s="131"/>
      <c r="EI24" s="131"/>
      <c r="EJ24" s="131"/>
      <c r="EK24" s="131"/>
      <c r="EL24" s="131"/>
      <c r="EM24" s="131"/>
      <c r="EN24" s="131"/>
      <c r="EO24" s="131"/>
      <c r="EP24" s="131"/>
      <c r="EQ24" s="131"/>
      <c r="ER24" s="131"/>
      <c r="ES24" s="131"/>
      <c r="ET24" s="131"/>
      <c r="EU24" s="131"/>
      <c r="EV24" s="131"/>
      <c r="EW24" s="131"/>
      <c r="EX24" s="131"/>
      <c r="EY24" s="131"/>
      <c r="EZ24" s="131"/>
      <c r="FA24" s="131"/>
      <c r="FB24" s="131"/>
      <c r="FC24" s="131"/>
      <c r="FD24" s="131"/>
      <c r="FE24" s="131"/>
      <c r="FF24" s="131"/>
      <c r="FG24" s="131"/>
      <c r="FH24" s="131"/>
      <c r="FI24" s="131"/>
      <c r="FJ24" s="131"/>
      <c r="FK24" s="131"/>
      <c r="FL24" s="131"/>
      <c r="FM24" s="131"/>
      <c r="FN24" s="131"/>
      <c r="FO24" s="131"/>
      <c r="FP24" s="131"/>
      <c r="FQ24" s="131"/>
      <c r="FR24" s="131"/>
      <c r="FS24" s="131"/>
      <c r="FT24" s="131"/>
      <c r="FU24" s="131"/>
      <c r="FV24" s="131"/>
      <c r="FW24" s="131"/>
      <c r="FX24" s="131"/>
      <c r="FY24" s="131"/>
      <c r="FZ24" s="131"/>
      <c r="GA24" s="131"/>
      <c r="GB24" s="131"/>
      <c r="GC24" s="131"/>
      <c r="GD24" s="131"/>
      <c r="GE24" s="131"/>
      <c r="GF24" s="131"/>
      <c r="GG24" s="131"/>
      <c r="GH24" s="131"/>
      <c r="GI24" s="131"/>
      <c r="GJ24" s="131"/>
      <c r="GK24" s="131"/>
      <c r="GL24" s="131"/>
      <c r="GM24" s="131"/>
      <c r="GN24" s="131"/>
      <c r="GO24" s="131"/>
      <c r="GP24" s="131"/>
      <c r="GQ24" s="131"/>
      <c r="GR24" s="131"/>
      <c r="GS24" s="131"/>
      <c r="GT24" s="131"/>
      <c r="GU24" s="131"/>
      <c r="GV24" s="131"/>
      <c r="GW24" s="131"/>
      <c r="GX24" s="131"/>
      <c r="GY24" s="131"/>
      <c r="GZ24" s="131"/>
      <c r="HA24" s="131"/>
      <c r="HB24" s="131"/>
      <c r="HC24" s="131"/>
      <c r="HD24" s="131"/>
      <c r="HE24" s="131"/>
      <c r="HF24" s="131"/>
      <c r="HG24" s="131"/>
      <c r="HH24" s="131"/>
      <c r="HI24" s="131"/>
      <c r="HJ24" s="131"/>
      <c r="HK24" s="131"/>
      <c r="HL24" s="131"/>
      <c r="HM24" s="131"/>
      <c r="HN24" s="131"/>
      <c r="HO24" s="131"/>
      <c r="HP24" s="131"/>
      <c r="HQ24" s="131"/>
      <c r="HR24" s="131"/>
      <c r="HS24" s="131"/>
      <c r="HT24" s="131"/>
      <c r="HU24" s="131"/>
    </row>
    <row r="25" spans="1:229" ht="20.100000000000001" customHeight="1">
      <c r="A25" s="131"/>
      <c r="B25" s="131"/>
      <c r="C25" s="131"/>
      <c r="D25" s="131"/>
      <c r="E25" s="131"/>
      <c r="F25" s="105"/>
      <c r="G25" s="131"/>
      <c r="H25" s="131"/>
      <c r="I25" s="131"/>
      <c r="J25" s="131"/>
      <c r="K25" s="131"/>
      <c r="L25" s="131"/>
      <c r="M25" s="105"/>
      <c r="N25" s="131"/>
      <c r="O25" s="105"/>
      <c r="P25" s="105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  <c r="ER25" s="131"/>
      <c r="ES25" s="131"/>
      <c r="ET25" s="131"/>
      <c r="EU25" s="131"/>
      <c r="EV25" s="131"/>
      <c r="EW25" s="131"/>
      <c r="EX25" s="131"/>
      <c r="EY25" s="131"/>
      <c r="EZ25" s="131"/>
      <c r="FA25" s="131"/>
      <c r="FB25" s="131"/>
      <c r="FC25" s="131"/>
      <c r="FD25" s="131"/>
      <c r="FE25" s="131"/>
      <c r="FF25" s="131"/>
      <c r="FG25" s="131"/>
      <c r="FH25" s="131"/>
      <c r="FI25" s="131"/>
      <c r="FJ25" s="131"/>
      <c r="FK25" s="131"/>
      <c r="FL25" s="131"/>
      <c r="FM25" s="131"/>
      <c r="FN25" s="131"/>
      <c r="FO25" s="131"/>
      <c r="FP25" s="131"/>
      <c r="FQ25" s="131"/>
      <c r="FR25" s="131"/>
      <c r="FS25" s="131"/>
      <c r="FT25" s="131"/>
      <c r="FU25" s="131"/>
      <c r="FV25" s="131"/>
      <c r="FW25" s="131"/>
      <c r="FX25" s="131"/>
      <c r="FY25" s="131"/>
      <c r="FZ25" s="131"/>
      <c r="GA25" s="131"/>
      <c r="GB25" s="131"/>
      <c r="GC25" s="131"/>
      <c r="GD25" s="131"/>
      <c r="GE25" s="131"/>
      <c r="GF25" s="131"/>
      <c r="GG25" s="131"/>
      <c r="GH25" s="131"/>
      <c r="GI25" s="131"/>
      <c r="GJ25" s="131"/>
      <c r="GK25" s="131"/>
      <c r="GL25" s="131"/>
      <c r="GM25" s="131"/>
      <c r="GN25" s="131"/>
      <c r="GO25" s="131"/>
      <c r="GP25" s="131"/>
      <c r="GQ25" s="131"/>
      <c r="GR25" s="131"/>
      <c r="GS25" s="131"/>
      <c r="GT25" s="131"/>
      <c r="GU25" s="131"/>
      <c r="GV25" s="131"/>
      <c r="GW25" s="131"/>
      <c r="GX25" s="131"/>
      <c r="GY25" s="131"/>
      <c r="GZ25" s="131"/>
      <c r="HA25" s="131"/>
      <c r="HB25" s="131"/>
      <c r="HC25" s="131"/>
      <c r="HD25" s="131"/>
      <c r="HE25" s="131"/>
      <c r="HF25" s="131"/>
      <c r="HG25" s="131"/>
      <c r="HH25" s="131"/>
      <c r="HI25" s="131"/>
      <c r="HJ25" s="131"/>
      <c r="HK25" s="131"/>
      <c r="HL25" s="131"/>
      <c r="HM25" s="131"/>
      <c r="HN25" s="131"/>
      <c r="HO25" s="131"/>
      <c r="HP25" s="131"/>
      <c r="HQ25" s="131"/>
      <c r="HR25" s="131"/>
      <c r="HS25" s="131"/>
      <c r="HT25" s="131"/>
      <c r="HU25" s="131"/>
    </row>
    <row r="26" spans="1:229" ht="20.100000000000001" customHeight="1">
      <c r="A26" s="131"/>
      <c r="B26" s="131"/>
      <c r="C26" s="131"/>
      <c r="D26" s="131"/>
      <c r="E26" s="131"/>
      <c r="F26" s="105"/>
      <c r="G26" s="131"/>
      <c r="H26" s="131"/>
      <c r="I26" s="131"/>
      <c r="J26" s="131"/>
      <c r="K26" s="131"/>
      <c r="L26" s="131"/>
      <c r="M26" s="105"/>
      <c r="N26" s="131"/>
      <c r="O26" s="105"/>
      <c r="P26" s="105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31"/>
      <c r="CI26" s="131"/>
      <c r="CJ26" s="131"/>
      <c r="CK26" s="131"/>
      <c r="CL26" s="131"/>
      <c r="CM26" s="131"/>
      <c r="CN26" s="131"/>
      <c r="CO26" s="131"/>
      <c r="CP26" s="131"/>
      <c r="CQ26" s="131"/>
      <c r="CR26" s="131"/>
      <c r="CS26" s="131"/>
      <c r="CT26" s="131"/>
      <c r="CU26" s="131"/>
      <c r="CV26" s="131"/>
      <c r="CW26" s="131"/>
      <c r="CX26" s="131"/>
      <c r="CY26" s="131"/>
      <c r="CZ26" s="131"/>
      <c r="DA26" s="131"/>
      <c r="DB26" s="131"/>
      <c r="DC26" s="131"/>
      <c r="DD26" s="131"/>
      <c r="DE26" s="131"/>
      <c r="DF26" s="131"/>
      <c r="DG26" s="131"/>
      <c r="DH26" s="131"/>
      <c r="DI26" s="131"/>
      <c r="DJ26" s="131"/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131"/>
      <c r="DY26" s="131"/>
      <c r="DZ26" s="131"/>
      <c r="EA26" s="131"/>
      <c r="EB26" s="131"/>
      <c r="EC26" s="131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31"/>
      <c r="HT26" s="131"/>
      <c r="HU26" s="131"/>
    </row>
    <row r="27" spans="1:229" ht="20.100000000000001" customHeight="1">
      <c r="A27" s="131"/>
      <c r="B27" s="131"/>
      <c r="C27" s="131"/>
      <c r="D27" s="131"/>
      <c r="E27" s="131"/>
      <c r="F27" s="105"/>
      <c r="G27" s="131"/>
      <c r="H27" s="131"/>
      <c r="I27" s="131"/>
      <c r="J27" s="131"/>
      <c r="K27" s="131"/>
      <c r="L27" s="131"/>
      <c r="M27" s="105"/>
      <c r="N27" s="131"/>
      <c r="O27" s="105"/>
      <c r="P27" s="105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31"/>
      <c r="CI27" s="131"/>
      <c r="CJ27" s="131"/>
      <c r="CK27" s="131"/>
      <c r="CL27" s="131"/>
      <c r="CM27" s="131"/>
      <c r="CN27" s="131"/>
      <c r="CO27" s="131"/>
      <c r="CP27" s="131"/>
      <c r="CQ27" s="131"/>
      <c r="CR27" s="131"/>
      <c r="CS27" s="131"/>
      <c r="CT27" s="131"/>
      <c r="CU27" s="131"/>
      <c r="CV27" s="131"/>
      <c r="CW27" s="131"/>
      <c r="CX27" s="131"/>
      <c r="CY27" s="131"/>
      <c r="CZ27" s="131"/>
      <c r="DA27" s="131"/>
      <c r="DB27" s="131"/>
      <c r="DC27" s="131"/>
      <c r="DD27" s="131"/>
      <c r="DE27" s="131"/>
      <c r="DF27" s="131"/>
      <c r="DG27" s="131"/>
      <c r="DH27" s="131"/>
      <c r="DI27" s="131"/>
      <c r="DJ27" s="131"/>
      <c r="DK27" s="131"/>
      <c r="DL27" s="131"/>
      <c r="DM27" s="131"/>
      <c r="DN27" s="131"/>
      <c r="DO27" s="131"/>
      <c r="DP27" s="131"/>
      <c r="DQ27" s="131"/>
      <c r="DR27" s="131"/>
      <c r="DS27" s="131"/>
      <c r="DT27" s="131"/>
      <c r="DU27" s="131"/>
      <c r="DV27" s="131"/>
      <c r="DW27" s="131"/>
      <c r="DX27" s="131"/>
      <c r="DY27" s="131"/>
      <c r="DZ27" s="131"/>
      <c r="EA27" s="131"/>
      <c r="EB27" s="131"/>
      <c r="EC27" s="131"/>
      <c r="ED27" s="131"/>
      <c r="EE27" s="131"/>
      <c r="EF27" s="131"/>
      <c r="EG27" s="131"/>
      <c r="EH27" s="131"/>
      <c r="EI27" s="131"/>
      <c r="EJ27" s="131"/>
      <c r="EK27" s="131"/>
      <c r="EL27" s="131"/>
      <c r="EM27" s="131"/>
      <c r="EN27" s="131"/>
      <c r="EO27" s="131"/>
      <c r="EP27" s="131"/>
      <c r="EQ27" s="131"/>
      <c r="ER27" s="131"/>
      <c r="ES27" s="131"/>
      <c r="ET27" s="131"/>
      <c r="EU27" s="131"/>
      <c r="EV27" s="131"/>
      <c r="EW27" s="131"/>
      <c r="EX27" s="131"/>
      <c r="EY27" s="131"/>
      <c r="EZ27" s="131"/>
      <c r="FA27" s="131"/>
      <c r="FB27" s="131"/>
      <c r="FC27" s="131"/>
      <c r="FD27" s="131"/>
      <c r="FE27" s="131"/>
      <c r="FF27" s="131"/>
      <c r="FG27" s="131"/>
      <c r="FH27" s="131"/>
      <c r="FI27" s="131"/>
      <c r="FJ27" s="131"/>
      <c r="FK27" s="131"/>
      <c r="FL27" s="131"/>
      <c r="FM27" s="131"/>
      <c r="FN27" s="131"/>
      <c r="FO27" s="131"/>
      <c r="FP27" s="131"/>
      <c r="FQ27" s="131"/>
      <c r="FR27" s="131"/>
      <c r="FS27" s="131"/>
      <c r="FT27" s="131"/>
      <c r="FU27" s="131"/>
      <c r="FV27" s="131"/>
      <c r="FW27" s="131"/>
      <c r="FX27" s="131"/>
      <c r="FY27" s="131"/>
      <c r="FZ27" s="131"/>
      <c r="GA27" s="131"/>
      <c r="GB27" s="131"/>
      <c r="GC27" s="131"/>
      <c r="GD27" s="131"/>
      <c r="GE27" s="131"/>
      <c r="GF27" s="131"/>
      <c r="GG27" s="131"/>
      <c r="GH27" s="131"/>
      <c r="GI27" s="131"/>
      <c r="GJ27" s="131"/>
      <c r="GK27" s="131"/>
      <c r="GL27" s="131"/>
      <c r="GM27" s="131"/>
      <c r="GN27" s="131"/>
      <c r="GO27" s="131"/>
      <c r="GP27" s="131"/>
      <c r="GQ27" s="131"/>
      <c r="GR27" s="131"/>
      <c r="GS27" s="131"/>
      <c r="GT27" s="131"/>
      <c r="GU27" s="131"/>
      <c r="GV27" s="131"/>
      <c r="GW27" s="131"/>
      <c r="GX27" s="131"/>
      <c r="GY27" s="131"/>
      <c r="GZ27" s="131"/>
      <c r="HA27" s="131"/>
      <c r="HB27" s="131"/>
      <c r="HC27" s="131"/>
      <c r="HD27" s="131"/>
      <c r="HE27" s="131"/>
      <c r="HF27" s="131"/>
      <c r="HG27" s="131"/>
      <c r="HH27" s="131"/>
      <c r="HI27" s="131"/>
      <c r="HJ27" s="131"/>
      <c r="HK27" s="131"/>
      <c r="HL27" s="131"/>
      <c r="HM27" s="131"/>
      <c r="HN27" s="131"/>
      <c r="HO27" s="131"/>
      <c r="HP27" s="131"/>
      <c r="HQ27" s="131"/>
      <c r="HR27" s="131"/>
      <c r="HS27" s="131"/>
      <c r="HT27" s="131"/>
      <c r="HU27" s="131"/>
    </row>
    <row r="28" spans="1:229" ht="20.100000000000001" customHeight="1">
      <c r="A28" s="131"/>
      <c r="B28" s="131"/>
      <c r="C28" s="131"/>
      <c r="D28" s="131"/>
      <c r="E28" s="131"/>
      <c r="F28" s="105"/>
      <c r="G28" s="131"/>
      <c r="H28" s="131"/>
      <c r="I28" s="131"/>
      <c r="J28" s="131"/>
      <c r="K28" s="131"/>
      <c r="L28" s="131"/>
      <c r="M28" s="105"/>
      <c r="N28" s="131"/>
      <c r="O28" s="105"/>
      <c r="P28" s="105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31"/>
      <c r="CI28" s="131"/>
      <c r="CJ28" s="131"/>
      <c r="CK28" s="131"/>
      <c r="CL28" s="131"/>
      <c r="CM28" s="131"/>
      <c r="CN28" s="131"/>
      <c r="CO28" s="131"/>
      <c r="CP28" s="131"/>
      <c r="CQ28" s="131"/>
      <c r="CR28" s="131"/>
      <c r="CS28" s="131"/>
      <c r="CT28" s="131"/>
      <c r="CU28" s="131"/>
      <c r="CV28" s="131"/>
      <c r="CW28" s="131"/>
      <c r="CX28" s="131"/>
      <c r="CY28" s="131"/>
      <c r="CZ28" s="131"/>
      <c r="DA28" s="131"/>
      <c r="DB28" s="131"/>
      <c r="DC28" s="131"/>
      <c r="DD28" s="131"/>
      <c r="DE28" s="131"/>
      <c r="DF28" s="131"/>
      <c r="DG28" s="131"/>
      <c r="DH28" s="131"/>
      <c r="DI28" s="131"/>
      <c r="DJ28" s="131"/>
      <c r="DK28" s="131"/>
      <c r="DL28" s="131"/>
      <c r="DM28" s="131"/>
      <c r="DN28" s="131"/>
      <c r="DO28" s="131"/>
      <c r="DP28" s="131"/>
      <c r="DQ28" s="131"/>
      <c r="DR28" s="131"/>
      <c r="DS28" s="131"/>
      <c r="DT28" s="131"/>
      <c r="DU28" s="131"/>
      <c r="DV28" s="131"/>
      <c r="DW28" s="131"/>
      <c r="DX28" s="131"/>
      <c r="DY28" s="131"/>
      <c r="DZ28" s="131"/>
      <c r="EA28" s="131"/>
      <c r="EB28" s="131"/>
      <c r="EC28" s="131"/>
      <c r="ED28" s="131"/>
      <c r="EE28" s="131"/>
      <c r="EF28" s="131"/>
      <c r="EG28" s="131"/>
      <c r="EH28" s="131"/>
      <c r="EI28" s="131"/>
      <c r="EJ28" s="131"/>
      <c r="EK28" s="131"/>
      <c r="EL28" s="131"/>
      <c r="EM28" s="131"/>
      <c r="EN28" s="131"/>
      <c r="EO28" s="131"/>
      <c r="EP28" s="131"/>
      <c r="EQ28" s="131"/>
      <c r="ER28" s="131"/>
      <c r="ES28" s="131"/>
      <c r="ET28" s="131"/>
      <c r="EU28" s="131"/>
      <c r="EV28" s="131"/>
      <c r="EW28" s="131"/>
      <c r="EX28" s="131"/>
      <c r="EY28" s="131"/>
      <c r="EZ28" s="131"/>
      <c r="FA28" s="131"/>
      <c r="FB28" s="131"/>
      <c r="FC28" s="131"/>
      <c r="FD28" s="131"/>
      <c r="FE28" s="131"/>
      <c r="FF28" s="131"/>
      <c r="FG28" s="131"/>
      <c r="FH28" s="131"/>
      <c r="FI28" s="131"/>
      <c r="FJ28" s="131"/>
      <c r="FK28" s="131"/>
      <c r="FL28" s="131"/>
      <c r="FM28" s="131"/>
      <c r="FN28" s="131"/>
      <c r="FO28" s="131"/>
      <c r="FP28" s="131"/>
      <c r="FQ28" s="131"/>
      <c r="FR28" s="131"/>
      <c r="FS28" s="131"/>
      <c r="FT28" s="131"/>
      <c r="FU28" s="131"/>
      <c r="FV28" s="131"/>
      <c r="FW28" s="131"/>
      <c r="FX28" s="131"/>
      <c r="FY28" s="131"/>
      <c r="FZ28" s="131"/>
      <c r="GA28" s="131"/>
      <c r="GB28" s="131"/>
      <c r="GC28" s="131"/>
      <c r="GD28" s="131"/>
      <c r="GE28" s="131"/>
      <c r="GF28" s="131"/>
      <c r="GG28" s="131"/>
      <c r="GH28" s="131"/>
      <c r="GI28" s="131"/>
      <c r="GJ28" s="131"/>
      <c r="GK28" s="131"/>
      <c r="GL28" s="131"/>
      <c r="GM28" s="131"/>
      <c r="GN28" s="131"/>
      <c r="GO28" s="131"/>
      <c r="GP28" s="131"/>
      <c r="GQ28" s="131"/>
      <c r="GR28" s="131"/>
      <c r="GS28" s="131"/>
      <c r="GT28" s="131"/>
      <c r="GU28" s="131"/>
      <c r="GV28" s="131"/>
      <c r="GW28" s="131"/>
      <c r="GX28" s="131"/>
      <c r="GY28" s="131"/>
      <c r="GZ28" s="131"/>
      <c r="HA28" s="131"/>
      <c r="HB28" s="131"/>
      <c r="HC28" s="131"/>
      <c r="HD28" s="131"/>
      <c r="HE28" s="131"/>
      <c r="HF28" s="131"/>
      <c r="HG28" s="131"/>
      <c r="HH28" s="131"/>
      <c r="HI28" s="131"/>
      <c r="HJ28" s="131"/>
      <c r="HK28" s="131"/>
      <c r="HL28" s="131"/>
      <c r="HM28" s="131"/>
      <c r="HN28" s="131"/>
      <c r="HO28" s="131"/>
      <c r="HP28" s="131"/>
      <c r="HQ28" s="131"/>
      <c r="HR28" s="131"/>
      <c r="HS28" s="131"/>
      <c r="HT28" s="131"/>
      <c r="HU28" s="131"/>
    </row>
    <row r="29" spans="1:229" ht="20.100000000000001" customHeight="1">
      <c r="A29" s="131"/>
      <c r="B29" s="131"/>
      <c r="C29" s="131"/>
      <c r="D29" s="131"/>
      <c r="E29" s="131"/>
      <c r="F29" s="105"/>
      <c r="G29" s="131"/>
      <c r="H29" s="131"/>
      <c r="I29" s="131"/>
      <c r="J29" s="131"/>
      <c r="K29" s="131"/>
      <c r="L29" s="131"/>
      <c r="M29" s="105"/>
      <c r="N29" s="131"/>
      <c r="O29" s="105"/>
      <c r="P29" s="105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31"/>
      <c r="CI29" s="131"/>
      <c r="CJ29" s="131"/>
      <c r="CK29" s="131"/>
      <c r="CL29" s="131"/>
      <c r="CM29" s="131"/>
      <c r="CN29" s="131"/>
      <c r="CO29" s="131"/>
      <c r="CP29" s="131"/>
      <c r="CQ29" s="131"/>
      <c r="CR29" s="131"/>
      <c r="CS29" s="131"/>
      <c r="CT29" s="131"/>
      <c r="CU29" s="131"/>
      <c r="CV29" s="131"/>
      <c r="CW29" s="131"/>
      <c r="CX29" s="131"/>
      <c r="CY29" s="131"/>
      <c r="CZ29" s="131"/>
      <c r="DA29" s="131"/>
      <c r="DB29" s="131"/>
      <c r="DC29" s="131"/>
      <c r="DD29" s="131"/>
      <c r="DE29" s="131"/>
      <c r="DF29" s="131"/>
      <c r="DG29" s="131"/>
      <c r="DH29" s="131"/>
      <c r="DI29" s="131"/>
      <c r="DJ29" s="131"/>
      <c r="DK29" s="131"/>
      <c r="DL29" s="131"/>
      <c r="DM29" s="131"/>
      <c r="DN29" s="131"/>
      <c r="DO29" s="131"/>
      <c r="DP29" s="131"/>
      <c r="DQ29" s="131"/>
      <c r="DR29" s="131"/>
      <c r="DS29" s="131"/>
      <c r="DT29" s="131"/>
      <c r="DU29" s="131"/>
      <c r="DV29" s="131"/>
      <c r="DW29" s="131"/>
      <c r="DX29" s="131"/>
      <c r="DY29" s="131"/>
      <c r="DZ29" s="131"/>
      <c r="EA29" s="131"/>
      <c r="EB29" s="131"/>
      <c r="EC29" s="131"/>
      <c r="ED29" s="131"/>
      <c r="EE29" s="131"/>
      <c r="EF29" s="131"/>
      <c r="EG29" s="131"/>
      <c r="EH29" s="131"/>
      <c r="EI29" s="131"/>
      <c r="EJ29" s="131"/>
      <c r="EK29" s="131"/>
      <c r="EL29" s="131"/>
      <c r="EM29" s="131"/>
      <c r="EN29" s="131"/>
      <c r="EO29" s="131"/>
      <c r="EP29" s="131"/>
      <c r="EQ29" s="131"/>
      <c r="ER29" s="131"/>
      <c r="ES29" s="131"/>
      <c r="ET29" s="131"/>
      <c r="EU29" s="131"/>
      <c r="EV29" s="131"/>
      <c r="EW29" s="131"/>
      <c r="EX29" s="131"/>
      <c r="EY29" s="131"/>
      <c r="EZ29" s="131"/>
      <c r="FA29" s="131"/>
      <c r="FB29" s="131"/>
      <c r="FC29" s="131"/>
      <c r="FD29" s="131"/>
      <c r="FE29" s="131"/>
      <c r="FF29" s="131"/>
      <c r="FG29" s="131"/>
      <c r="FH29" s="131"/>
      <c r="FI29" s="131"/>
      <c r="FJ29" s="131"/>
      <c r="FK29" s="131"/>
      <c r="FL29" s="131"/>
      <c r="FM29" s="131"/>
      <c r="FN29" s="131"/>
      <c r="FO29" s="131"/>
      <c r="FP29" s="131"/>
      <c r="FQ29" s="131"/>
      <c r="FR29" s="131"/>
      <c r="FS29" s="131"/>
      <c r="FT29" s="131"/>
      <c r="FU29" s="131"/>
      <c r="FV29" s="131"/>
      <c r="FW29" s="131"/>
      <c r="FX29" s="131"/>
      <c r="FY29" s="131"/>
      <c r="FZ29" s="131"/>
      <c r="GA29" s="131"/>
      <c r="GB29" s="131"/>
      <c r="GC29" s="131"/>
      <c r="GD29" s="131"/>
      <c r="GE29" s="131"/>
      <c r="GF29" s="131"/>
      <c r="GG29" s="131"/>
      <c r="GH29" s="131"/>
      <c r="GI29" s="131"/>
      <c r="GJ29" s="131"/>
      <c r="GK29" s="131"/>
      <c r="GL29" s="131"/>
      <c r="GM29" s="131"/>
      <c r="GN29" s="131"/>
      <c r="GO29" s="131"/>
      <c r="GP29" s="131"/>
      <c r="GQ29" s="131"/>
      <c r="GR29" s="131"/>
      <c r="GS29" s="131"/>
      <c r="GT29" s="131"/>
      <c r="GU29" s="131"/>
      <c r="GV29" s="131"/>
      <c r="GW29" s="131"/>
      <c r="GX29" s="131"/>
      <c r="GY29" s="131"/>
      <c r="GZ29" s="131"/>
      <c r="HA29" s="131"/>
      <c r="HB29" s="131"/>
      <c r="HC29" s="131"/>
      <c r="HD29" s="131"/>
      <c r="HE29" s="131"/>
      <c r="HF29" s="131"/>
      <c r="HG29" s="131"/>
      <c r="HH29" s="131"/>
      <c r="HI29" s="131"/>
      <c r="HJ29" s="131"/>
      <c r="HK29" s="131"/>
      <c r="HL29" s="131"/>
      <c r="HM29" s="131"/>
      <c r="HN29" s="131"/>
      <c r="HO29" s="131"/>
      <c r="HP29" s="131"/>
      <c r="HQ29" s="131"/>
      <c r="HR29" s="131"/>
      <c r="HS29" s="131"/>
      <c r="HT29" s="131"/>
      <c r="HU29" s="131"/>
    </row>
    <row r="30" spans="1:229" ht="20.100000000000001" customHeight="1">
      <c r="A30" s="131"/>
      <c r="B30" s="131"/>
      <c r="C30" s="131"/>
      <c r="D30" s="131"/>
      <c r="E30" s="131"/>
      <c r="F30" s="105"/>
      <c r="G30" s="131"/>
      <c r="H30" s="131"/>
      <c r="I30" s="131"/>
      <c r="J30" s="131"/>
      <c r="K30" s="131"/>
      <c r="L30" s="131"/>
      <c r="M30" s="105"/>
      <c r="N30" s="131"/>
      <c r="O30" s="105"/>
      <c r="P30" s="105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131"/>
      <c r="CO30" s="131"/>
      <c r="CP30" s="131"/>
      <c r="CQ30" s="131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131"/>
      <c r="DC30" s="131"/>
      <c r="DD30" s="131"/>
      <c r="DE30" s="131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131"/>
      <c r="DQ30" s="131"/>
      <c r="DR30" s="131"/>
      <c r="DS30" s="131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131"/>
      <c r="EE30" s="131"/>
      <c r="EF30" s="131"/>
      <c r="EG30" s="131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131"/>
      <c r="ES30" s="131"/>
      <c r="ET30" s="131"/>
      <c r="EU30" s="131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131"/>
      <c r="FG30" s="131"/>
      <c r="FH30" s="131"/>
      <c r="FI30" s="131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131"/>
      <c r="FU30" s="131"/>
      <c r="FV30" s="131"/>
      <c r="FW30" s="131"/>
      <c r="FX30" s="131"/>
      <c r="FY30" s="131"/>
      <c r="FZ30" s="131"/>
      <c r="GA30" s="131"/>
      <c r="GB30" s="131"/>
      <c r="GC30" s="131"/>
      <c r="GD30" s="131"/>
      <c r="GE30" s="131"/>
      <c r="GF30" s="131"/>
      <c r="GG30" s="131"/>
      <c r="GH30" s="131"/>
      <c r="GI30" s="131"/>
      <c r="GJ30" s="131"/>
      <c r="GK30" s="131"/>
      <c r="GL30" s="131"/>
      <c r="GM30" s="131"/>
      <c r="GN30" s="131"/>
      <c r="GO30" s="131"/>
      <c r="GP30" s="131"/>
      <c r="GQ30" s="131"/>
      <c r="GR30" s="131"/>
      <c r="GS30" s="131"/>
      <c r="GT30" s="131"/>
      <c r="GU30" s="131"/>
      <c r="GV30" s="131"/>
      <c r="GW30" s="131"/>
      <c r="GX30" s="131"/>
      <c r="GY30" s="131"/>
      <c r="GZ30" s="131"/>
      <c r="HA30" s="131"/>
      <c r="HB30" s="131"/>
      <c r="HC30" s="131"/>
      <c r="HD30" s="131"/>
      <c r="HE30" s="131"/>
      <c r="HF30" s="131"/>
      <c r="HG30" s="131"/>
      <c r="HH30" s="131"/>
      <c r="HI30" s="131"/>
      <c r="HJ30" s="131"/>
      <c r="HK30" s="131"/>
      <c r="HL30" s="131"/>
      <c r="HM30" s="131"/>
      <c r="HN30" s="131"/>
      <c r="HO30" s="131"/>
      <c r="HP30" s="131"/>
      <c r="HQ30" s="131"/>
      <c r="HR30" s="131"/>
      <c r="HS30" s="131"/>
      <c r="HT30" s="131"/>
      <c r="HU30" s="131"/>
    </row>
    <row r="31" spans="1:229" ht="20.100000000000001" customHeight="1">
      <c r="A31" s="131"/>
      <c r="B31" s="131"/>
      <c r="C31" s="131"/>
      <c r="D31" s="131"/>
      <c r="E31" s="131"/>
      <c r="F31" s="105"/>
      <c r="G31" s="131"/>
      <c r="H31" s="131"/>
      <c r="I31" s="131"/>
      <c r="J31" s="131"/>
      <c r="K31" s="131"/>
      <c r="L31" s="131"/>
      <c r="M31" s="105"/>
      <c r="N31" s="131"/>
      <c r="O31" s="105"/>
      <c r="P31" s="105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31"/>
      <c r="CI31" s="131"/>
      <c r="CJ31" s="131"/>
      <c r="CK31" s="131"/>
      <c r="CL31" s="131"/>
      <c r="CM31" s="131"/>
      <c r="CN31" s="131"/>
      <c r="CO31" s="131"/>
      <c r="CP31" s="131"/>
      <c r="CQ31" s="131"/>
      <c r="CR31" s="131"/>
      <c r="CS31" s="131"/>
      <c r="CT31" s="131"/>
      <c r="CU31" s="131"/>
      <c r="CV31" s="131"/>
      <c r="CW31" s="131"/>
      <c r="CX31" s="131"/>
      <c r="CY31" s="131"/>
      <c r="CZ31" s="131"/>
      <c r="DA31" s="131"/>
      <c r="DB31" s="131"/>
      <c r="DC31" s="131"/>
      <c r="DD31" s="131"/>
      <c r="DE31" s="131"/>
      <c r="DF31" s="131"/>
      <c r="DG31" s="131"/>
      <c r="DH31" s="131"/>
      <c r="DI31" s="131"/>
      <c r="DJ31" s="131"/>
      <c r="DK31" s="131"/>
      <c r="DL31" s="131"/>
      <c r="DM31" s="131"/>
      <c r="DN31" s="131"/>
      <c r="DO31" s="131"/>
      <c r="DP31" s="131"/>
      <c r="DQ31" s="131"/>
      <c r="DR31" s="131"/>
      <c r="DS31" s="131"/>
      <c r="DT31" s="131"/>
      <c r="DU31" s="131"/>
      <c r="DV31" s="131"/>
      <c r="DW31" s="131"/>
      <c r="DX31" s="131"/>
      <c r="DY31" s="131"/>
      <c r="DZ31" s="131"/>
      <c r="EA31" s="131"/>
      <c r="EB31" s="131"/>
      <c r="EC31" s="131"/>
      <c r="ED31" s="131"/>
      <c r="EE31" s="131"/>
      <c r="EF31" s="131"/>
      <c r="EG31" s="131"/>
      <c r="EH31" s="131"/>
      <c r="EI31" s="131"/>
      <c r="EJ31" s="131"/>
      <c r="EK31" s="131"/>
      <c r="EL31" s="131"/>
      <c r="EM31" s="131"/>
      <c r="EN31" s="131"/>
      <c r="EO31" s="131"/>
      <c r="EP31" s="131"/>
      <c r="EQ31" s="131"/>
      <c r="ER31" s="131"/>
      <c r="ES31" s="131"/>
      <c r="ET31" s="131"/>
      <c r="EU31" s="131"/>
      <c r="EV31" s="131"/>
      <c r="EW31" s="131"/>
      <c r="EX31" s="131"/>
      <c r="EY31" s="131"/>
      <c r="EZ31" s="131"/>
      <c r="FA31" s="131"/>
      <c r="FB31" s="131"/>
      <c r="FC31" s="131"/>
      <c r="FD31" s="131"/>
      <c r="FE31" s="131"/>
      <c r="FF31" s="131"/>
      <c r="FG31" s="131"/>
      <c r="FH31" s="131"/>
      <c r="FI31" s="131"/>
      <c r="FJ31" s="131"/>
      <c r="FK31" s="131"/>
      <c r="FL31" s="131"/>
      <c r="FM31" s="131"/>
      <c r="FN31" s="131"/>
      <c r="FO31" s="131"/>
      <c r="FP31" s="131"/>
      <c r="FQ31" s="131"/>
      <c r="FR31" s="131"/>
      <c r="FS31" s="131"/>
      <c r="FT31" s="131"/>
      <c r="FU31" s="131"/>
      <c r="FV31" s="131"/>
      <c r="FW31" s="131"/>
      <c r="FX31" s="131"/>
      <c r="FY31" s="131"/>
      <c r="FZ31" s="131"/>
      <c r="GA31" s="131"/>
      <c r="GB31" s="131"/>
      <c r="GC31" s="131"/>
      <c r="GD31" s="131"/>
      <c r="GE31" s="131"/>
      <c r="GF31" s="131"/>
      <c r="GG31" s="131"/>
      <c r="GH31" s="131"/>
      <c r="GI31" s="131"/>
      <c r="GJ31" s="131"/>
      <c r="GK31" s="131"/>
      <c r="GL31" s="131"/>
      <c r="GM31" s="131"/>
      <c r="GN31" s="131"/>
      <c r="GO31" s="131"/>
      <c r="GP31" s="131"/>
      <c r="GQ31" s="131"/>
      <c r="GR31" s="131"/>
      <c r="GS31" s="131"/>
      <c r="GT31" s="131"/>
      <c r="GU31" s="131"/>
      <c r="GV31" s="131"/>
      <c r="GW31" s="131"/>
      <c r="GX31" s="131"/>
      <c r="GY31" s="131"/>
      <c r="GZ31" s="131"/>
      <c r="HA31" s="131"/>
      <c r="HB31" s="131"/>
      <c r="HC31" s="131"/>
      <c r="HD31" s="131"/>
      <c r="HE31" s="131"/>
      <c r="HF31" s="131"/>
      <c r="HG31" s="131"/>
      <c r="HH31" s="131"/>
      <c r="HI31" s="131"/>
      <c r="HJ31" s="131"/>
      <c r="HK31" s="131"/>
      <c r="HL31" s="131"/>
      <c r="HM31" s="131"/>
      <c r="HN31" s="131"/>
      <c r="HO31" s="131"/>
      <c r="HP31" s="131"/>
      <c r="HQ31" s="131"/>
      <c r="HR31" s="131"/>
      <c r="HS31" s="131"/>
      <c r="HT31" s="131"/>
      <c r="HU31" s="131"/>
    </row>
    <row r="32" spans="1:229" ht="20.100000000000001" customHeight="1">
      <c r="A32" s="131"/>
      <c r="B32" s="131"/>
      <c r="C32" s="131"/>
      <c r="D32" s="131"/>
      <c r="E32" s="131"/>
      <c r="F32" s="105"/>
      <c r="G32" s="131"/>
      <c r="H32" s="131"/>
      <c r="I32" s="131"/>
      <c r="J32" s="131"/>
      <c r="K32" s="131"/>
      <c r="L32" s="131"/>
      <c r="M32" s="105"/>
      <c r="N32" s="131"/>
      <c r="O32" s="105"/>
      <c r="P32" s="105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31"/>
      <c r="CI32" s="131"/>
      <c r="CJ32" s="131"/>
      <c r="CK32" s="131"/>
      <c r="CL32" s="131"/>
      <c r="CM32" s="131"/>
      <c r="CN32" s="131"/>
      <c r="CO32" s="131"/>
      <c r="CP32" s="131"/>
      <c r="CQ32" s="131"/>
      <c r="CR32" s="131"/>
      <c r="CS32" s="131"/>
      <c r="CT32" s="131"/>
      <c r="CU32" s="131"/>
      <c r="CV32" s="131"/>
      <c r="CW32" s="131"/>
      <c r="CX32" s="131"/>
      <c r="CY32" s="131"/>
      <c r="CZ32" s="131"/>
      <c r="DA32" s="131"/>
      <c r="DB32" s="131"/>
      <c r="DC32" s="131"/>
      <c r="DD32" s="131"/>
      <c r="DE32" s="131"/>
      <c r="DF32" s="131"/>
      <c r="DG32" s="131"/>
      <c r="DH32" s="131"/>
      <c r="DI32" s="131"/>
      <c r="DJ32" s="131"/>
      <c r="DK32" s="131"/>
      <c r="DL32" s="131"/>
      <c r="DM32" s="131"/>
      <c r="DN32" s="131"/>
      <c r="DO32" s="131"/>
      <c r="DP32" s="131"/>
      <c r="DQ32" s="131"/>
      <c r="DR32" s="131"/>
      <c r="DS32" s="131"/>
      <c r="DT32" s="131"/>
      <c r="DU32" s="131"/>
      <c r="DV32" s="131"/>
      <c r="DW32" s="131"/>
      <c r="DX32" s="131"/>
      <c r="DY32" s="131"/>
      <c r="DZ32" s="131"/>
      <c r="EA32" s="131"/>
      <c r="EB32" s="131"/>
      <c r="EC32" s="131"/>
      <c r="ED32" s="131"/>
      <c r="EE32" s="131"/>
      <c r="EF32" s="131"/>
      <c r="EG32" s="131"/>
      <c r="EH32" s="131"/>
      <c r="EI32" s="131"/>
      <c r="EJ32" s="131"/>
      <c r="EK32" s="131"/>
      <c r="EL32" s="131"/>
      <c r="EM32" s="131"/>
      <c r="EN32" s="131"/>
      <c r="EO32" s="131"/>
      <c r="EP32" s="131"/>
      <c r="EQ32" s="131"/>
      <c r="ER32" s="131"/>
      <c r="ES32" s="131"/>
      <c r="ET32" s="131"/>
      <c r="EU32" s="131"/>
      <c r="EV32" s="131"/>
      <c r="EW32" s="131"/>
      <c r="EX32" s="131"/>
      <c r="EY32" s="131"/>
      <c r="EZ32" s="131"/>
      <c r="FA32" s="131"/>
      <c r="FB32" s="131"/>
      <c r="FC32" s="131"/>
      <c r="FD32" s="131"/>
      <c r="FE32" s="131"/>
      <c r="FF32" s="131"/>
      <c r="FG32" s="131"/>
      <c r="FH32" s="131"/>
      <c r="FI32" s="131"/>
      <c r="FJ32" s="131"/>
      <c r="FK32" s="131"/>
      <c r="FL32" s="131"/>
      <c r="FM32" s="131"/>
      <c r="FN32" s="131"/>
      <c r="FO32" s="131"/>
      <c r="FP32" s="131"/>
      <c r="FQ32" s="131"/>
      <c r="FR32" s="131"/>
      <c r="FS32" s="131"/>
      <c r="FT32" s="131"/>
      <c r="FU32" s="131"/>
      <c r="FV32" s="131"/>
      <c r="FW32" s="131"/>
      <c r="FX32" s="131"/>
      <c r="FY32" s="131"/>
      <c r="FZ32" s="131"/>
      <c r="GA32" s="131"/>
      <c r="GB32" s="131"/>
      <c r="GC32" s="131"/>
      <c r="GD32" s="131"/>
      <c r="GE32" s="131"/>
      <c r="GF32" s="131"/>
      <c r="GG32" s="131"/>
      <c r="GH32" s="131"/>
      <c r="GI32" s="131"/>
      <c r="GJ32" s="131"/>
      <c r="GK32" s="131"/>
      <c r="GL32" s="131"/>
      <c r="GM32" s="131"/>
      <c r="GN32" s="131"/>
      <c r="GO32" s="131"/>
      <c r="GP32" s="131"/>
      <c r="GQ32" s="131"/>
      <c r="GR32" s="131"/>
      <c r="GS32" s="131"/>
      <c r="GT32" s="131"/>
      <c r="GU32" s="131"/>
      <c r="GV32" s="131"/>
      <c r="GW32" s="131"/>
      <c r="GX32" s="131"/>
      <c r="GY32" s="131"/>
      <c r="GZ32" s="131"/>
      <c r="HA32" s="131"/>
      <c r="HB32" s="131"/>
      <c r="HC32" s="131"/>
      <c r="HD32" s="131"/>
      <c r="HE32" s="131"/>
      <c r="HF32" s="131"/>
      <c r="HG32" s="131"/>
      <c r="HH32" s="131"/>
      <c r="HI32" s="131"/>
      <c r="HJ32" s="131"/>
      <c r="HK32" s="131"/>
      <c r="HL32" s="131"/>
      <c r="HM32" s="131"/>
      <c r="HN32" s="131"/>
      <c r="HO32" s="131"/>
      <c r="HP32" s="131"/>
      <c r="HQ32" s="131"/>
      <c r="HR32" s="131"/>
      <c r="HS32" s="131"/>
      <c r="HT32" s="131"/>
      <c r="HU32" s="131"/>
    </row>
    <row r="33" spans="1:229" ht="20.100000000000001" customHeight="1">
      <c r="A33" s="131"/>
      <c r="B33" s="131"/>
      <c r="C33" s="131"/>
      <c r="D33" s="131"/>
      <c r="E33" s="131"/>
      <c r="F33" s="105"/>
      <c r="G33" s="131"/>
      <c r="H33" s="131"/>
      <c r="I33" s="131"/>
      <c r="J33" s="131"/>
      <c r="K33" s="131"/>
      <c r="L33" s="131"/>
      <c r="M33" s="105"/>
      <c r="N33" s="131"/>
      <c r="O33" s="105"/>
      <c r="P33" s="105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31"/>
      <c r="CI33" s="131"/>
      <c r="CJ33" s="131"/>
      <c r="CK33" s="131"/>
      <c r="CL33" s="131"/>
      <c r="CM33" s="131"/>
      <c r="CN33" s="131"/>
      <c r="CO33" s="131"/>
      <c r="CP33" s="131"/>
      <c r="CQ33" s="131"/>
      <c r="CR33" s="131"/>
      <c r="CS33" s="131"/>
      <c r="CT33" s="131"/>
      <c r="CU33" s="131"/>
      <c r="CV33" s="131"/>
      <c r="CW33" s="131"/>
      <c r="CX33" s="131"/>
      <c r="CY33" s="131"/>
      <c r="CZ33" s="131"/>
      <c r="DA33" s="131"/>
      <c r="DB33" s="131"/>
      <c r="DC33" s="131"/>
      <c r="DD33" s="131"/>
      <c r="DE33" s="131"/>
      <c r="DF33" s="131"/>
      <c r="DG33" s="131"/>
      <c r="DH33" s="131"/>
      <c r="DI33" s="131"/>
      <c r="DJ33" s="131"/>
      <c r="DK33" s="131"/>
      <c r="DL33" s="131"/>
      <c r="DM33" s="131"/>
      <c r="DN33" s="131"/>
      <c r="DO33" s="131"/>
      <c r="DP33" s="131"/>
      <c r="DQ33" s="131"/>
      <c r="DR33" s="131"/>
      <c r="DS33" s="131"/>
      <c r="DT33" s="131"/>
      <c r="DU33" s="131"/>
      <c r="DV33" s="131"/>
      <c r="DW33" s="131"/>
      <c r="DX33" s="131"/>
      <c r="DY33" s="131"/>
      <c r="DZ33" s="131"/>
      <c r="EA33" s="131"/>
      <c r="EB33" s="131"/>
      <c r="EC33" s="131"/>
      <c r="ED33" s="131"/>
      <c r="EE33" s="131"/>
      <c r="EF33" s="131"/>
      <c r="EG33" s="131"/>
      <c r="EH33" s="131"/>
      <c r="EI33" s="131"/>
      <c r="EJ33" s="131"/>
      <c r="EK33" s="131"/>
      <c r="EL33" s="131"/>
      <c r="EM33" s="131"/>
      <c r="EN33" s="131"/>
      <c r="EO33" s="131"/>
      <c r="EP33" s="131"/>
      <c r="EQ33" s="131"/>
      <c r="ER33" s="131"/>
      <c r="ES33" s="131"/>
      <c r="ET33" s="131"/>
      <c r="EU33" s="131"/>
      <c r="EV33" s="131"/>
      <c r="EW33" s="131"/>
      <c r="EX33" s="131"/>
      <c r="EY33" s="131"/>
      <c r="EZ33" s="131"/>
      <c r="FA33" s="131"/>
      <c r="FB33" s="131"/>
      <c r="FC33" s="131"/>
      <c r="FD33" s="131"/>
      <c r="FE33" s="131"/>
      <c r="FF33" s="131"/>
      <c r="FG33" s="131"/>
      <c r="FH33" s="131"/>
      <c r="FI33" s="131"/>
      <c r="FJ33" s="131"/>
      <c r="FK33" s="131"/>
      <c r="FL33" s="131"/>
      <c r="FM33" s="131"/>
      <c r="FN33" s="131"/>
      <c r="FO33" s="131"/>
      <c r="FP33" s="131"/>
      <c r="FQ33" s="131"/>
      <c r="FR33" s="131"/>
      <c r="FS33" s="131"/>
      <c r="FT33" s="131"/>
      <c r="FU33" s="131"/>
      <c r="FV33" s="131"/>
      <c r="FW33" s="131"/>
      <c r="FX33" s="131"/>
      <c r="FY33" s="131"/>
      <c r="FZ33" s="131"/>
      <c r="GA33" s="131"/>
      <c r="GB33" s="131"/>
      <c r="GC33" s="131"/>
      <c r="GD33" s="131"/>
      <c r="GE33" s="131"/>
      <c r="GF33" s="131"/>
      <c r="GG33" s="131"/>
      <c r="GH33" s="131"/>
      <c r="GI33" s="131"/>
      <c r="GJ33" s="131"/>
      <c r="GK33" s="131"/>
      <c r="GL33" s="131"/>
      <c r="GM33" s="131"/>
      <c r="GN33" s="131"/>
      <c r="GO33" s="131"/>
      <c r="GP33" s="131"/>
      <c r="GQ33" s="131"/>
      <c r="GR33" s="131"/>
      <c r="GS33" s="131"/>
      <c r="GT33" s="131"/>
      <c r="GU33" s="131"/>
      <c r="GV33" s="131"/>
      <c r="GW33" s="131"/>
      <c r="GX33" s="131"/>
      <c r="GY33" s="131"/>
      <c r="GZ33" s="131"/>
      <c r="HA33" s="131"/>
      <c r="HB33" s="131"/>
      <c r="HC33" s="131"/>
      <c r="HD33" s="131"/>
      <c r="HE33" s="131"/>
      <c r="HF33" s="131"/>
      <c r="HG33" s="131"/>
      <c r="HH33" s="131"/>
      <c r="HI33" s="131"/>
      <c r="HJ33" s="131"/>
      <c r="HK33" s="131"/>
      <c r="HL33" s="131"/>
      <c r="HM33" s="131"/>
      <c r="HN33" s="131"/>
      <c r="HO33" s="131"/>
      <c r="HP33" s="131"/>
      <c r="HQ33" s="131"/>
      <c r="HR33" s="131"/>
      <c r="HS33" s="131"/>
      <c r="HT33" s="131"/>
      <c r="HU33" s="131"/>
    </row>
    <row r="34" spans="1:229" ht="20.100000000000001" customHeight="1">
      <c r="A34" s="131"/>
      <c r="B34" s="131"/>
      <c r="C34" s="131"/>
      <c r="D34" s="131"/>
      <c r="E34" s="131"/>
      <c r="F34" s="105"/>
      <c r="G34" s="131"/>
      <c r="H34" s="131"/>
      <c r="I34" s="131"/>
      <c r="J34" s="131"/>
      <c r="K34" s="131"/>
      <c r="L34" s="131"/>
      <c r="M34" s="105"/>
      <c r="N34" s="131"/>
      <c r="O34" s="105"/>
      <c r="P34" s="105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31"/>
      <c r="CI34" s="131"/>
      <c r="CJ34" s="131"/>
      <c r="CK34" s="131"/>
      <c r="CL34" s="131"/>
      <c r="CM34" s="131"/>
      <c r="CN34" s="131"/>
      <c r="CO34" s="131"/>
      <c r="CP34" s="131"/>
      <c r="CQ34" s="131"/>
      <c r="CR34" s="131"/>
      <c r="CS34" s="131"/>
      <c r="CT34" s="131"/>
      <c r="CU34" s="131"/>
      <c r="CV34" s="131"/>
      <c r="CW34" s="131"/>
      <c r="CX34" s="131"/>
      <c r="CY34" s="131"/>
      <c r="CZ34" s="131"/>
      <c r="DA34" s="131"/>
      <c r="DB34" s="131"/>
      <c r="DC34" s="131"/>
      <c r="DD34" s="131"/>
      <c r="DE34" s="131"/>
      <c r="DF34" s="131"/>
      <c r="DG34" s="131"/>
      <c r="DH34" s="131"/>
      <c r="DI34" s="131"/>
      <c r="DJ34" s="131"/>
      <c r="DK34" s="131"/>
      <c r="DL34" s="131"/>
      <c r="DM34" s="131"/>
      <c r="DN34" s="131"/>
      <c r="DO34" s="131"/>
      <c r="DP34" s="131"/>
      <c r="DQ34" s="131"/>
      <c r="DR34" s="131"/>
      <c r="DS34" s="131"/>
      <c r="DT34" s="131"/>
      <c r="DU34" s="131"/>
      <c r="DV34" s="131"/>
      <c r="DW34" s="131"/>
      <c r="DX34" s="131"/>
      <c r="DY34" s="131"/>
      <c r="DZ34" s="131"/>
      <c r="EA34" s="131"/>
      <c r="EB34" s="131"/>
      <c r="EC34" s="131"/>
      <c r="ED34" s="131"/>
      <c r="EE34" s="131"/>
      <c r="EF34" s="131"/>
      <c r="EG34" s="131"/>
      <c r="EH34" s="131"/>
      <c r="EI34" s="131"/>
      <c r="EJ34" s="131"/>
      <c r="EK34" s="131"/>
      <c r="EL34" s="131"/>
      <c r="EM34" s="131"/>
      <c r="EN34" s="131"/>
      <c r="EO34" s="131"/>
      <c r="EP34" s="131"/>
      <c r="EQ34" s="131"/>
      <c r="ER34" s="131"/>
      <c r="ES34" s="131"/>
      <c r="ET34" s="131"/>
      <c r="EU34" s="131"/>
      <c r="EV34" s="131"/>
      <c r="EW34" s="131"/>
      <c r="EX34" s="131"/>
      <c r="EY34" s="131"/>
      <c r="EZ34" s="131"/>
      <c r="FA34" s="131"/>
      <c r="FB34" s="131"/>
      <c r="FC34" s="131"/>
      <c r="FD34" s="131"/>
      <c r="FE34" s="131"/>
      <c r="FF34" s="131"/>
      <c r="FG34" s="131"/>
      <c r="FH34" s="131"/>
      <c r="FI34" s="131"/>
      <c r="FJ34" s="131"/>
      <c r="FK34" s="131"/>
      <c r="FL34" s="131"/>
      <c r="FM34" s="131"/>
      <c r="FN34" s="131"/>
      <c r="FO34" s="131"/>
      <c r="FP34" s="131"/>
      <c r="FQ34" s="131"/>
      <c r="FR34" s="131"/>
      <c r="FS34" s="131"/>
      <c r="FT34" s="131"/>
      <c r="FU34" s="131"/>
      <c r="FV34" s="131"/>
      <c r="FW34" s="131"/>
      <c r="FX34" s="131"/>
      <c r="FY34" s="131"/>
      <c r="FZ34" s="131"/>
      <c r="GA34" s="131"/>
      <c r="GB34" s="131"/>
      <c r="GC34" s="131"/>
      <c r="GD34" s="131"/>
      <c r="GE34" s="131"/>
      <c r="GF34" s="131"/>
      <c r="GG34" s="131"/>
      <c r="GH34" s="131"/>
      <c r="GI34" s="131"/>
      <c r="GJ34" s="131"/>
      <c r="GK34" s="131"/>
      <c r="GL34" s="131"/>
      <c r="GM34" s="131"/>
      <c r="GN34" s="131"/>
      <c r="GO34" s="131"/>
      <c r="GP34" s="131"/>
      <c r="GQ34" s="131"/>
      <c r="GR34" s="131"/>
      <c r="GS34" s="131"/>
      <c r="GT34" s="131"/>
      <c r="GU34" s="131"/>
      <c r="GV34" s="131"/>
      <c r="GW34" s="131"/>
      <c r="GX34" s="131"/>
      <c r="GY34" s="131"/>
      <c r="GZ34" s="131"/>
      <c r="HA34" s="131"/>
      <c r="HB34" s="131"/>
      <c r="HC34" s="131"/>
      <c r="HD34" s="131"/>
      <c r="HE34" s="131"/>
      <c r="HF34" s="131"/>
      <c r="HG34" s="131"/>
      <c r="HH34" s="131"/>
      <c r="HI34" s="131"/>
      <c r="HJ34" s="131"/>
      <c r="HK34" s="131"/>
      <c r="HL34" s="131"/>
      <c r="HM34" s="131"/>
      <c r="HN34" s="131"/>
      <c r="HO34" s="131"/>
      <c r="HP34" s="131"/>
      <c r="HQ34" s="131"/>
      <c r="HR34" s="131"/>
      <c r="HS34" s="131"/>
      <c r="HT34" s="131"/>
      <c r="HU34" s="131"/>
    </row>
    <row r="35" spans="1:229" ht="20.100000000000001" customHeight="1">
      <c r="A35" s="131"/>
      <c r="B35" s="131"/>
      <c r="C35" s="131"/>
      <c r="D35" s="131"/>
      <c r="E35" s="131"/>
      <c r="F35" s="105"/>
      <c r="G35" s="131"/>
      <c r="H35" s="131"/>
      <c r="I35" s="131"/>
      <c r="J35" s="131"/>
      <c r="K35" s="131"/>
      <c r="L35" s="131"/>
      <c r="M35" s="105"/>
      <c r="N35" s="131"/>
      <c r="O35" s="105"/>
      <c r="P35" s="105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  <c r="CN35" s="131"/>
      <c r="CO35" s="131"/>
      <c r="CP35" s="131"/>
      <c r="CQ35" s="131"/>
      <c r="CR35" s="131"/>
      <c r="CS35" s="131"/>
      <c r="CT35" s="131"/>
      <c r="CU35" s="131"/>
      <c r="CV35" s="131"/>
      <c r="CW35" s="131"/>
      <c r="CX35" s="131"/>
      <c r="CY35" s="131"/>
      <c r="CZ35" s="131"/>
      <c r="DA35" s="131"/>
      <c r="DB35" s="131"/>
      <c r="DC35" s="131"/>
      <c r="DD35" s="131"/>
      <c r="DE35" s="131"/>
      <c r="DF35" s="131"/>
      <c r="DG35" s="131"/>
      <c r="DH35" s="131"/>
      <c r="DI35" s="131"/>
      <c r="DJ35" s="131"/>
      <c r="DK35" s="131"/>
      <c r="DL35" s="131"/>
      <c r="DM35" s="131"/>
      <c r="DN35" s="131"/>
      <c r="DO35" s="131"/>
      <c r="DP35" s="131"/>
      <c r="DQ35" s="131"/>
      <c r="DR35" s="131"/>
      <c r="DS35" s="131"/>
      <c r="DT35" s="131"/>
      <c r="DU35" s="131"/>
      <c r="DV35" s="131"/>
      <c r="DW35" s="131"/>
      <c r="DX35" s="131"/>
      <c r="DY35" s="131"/>
      <c r="DZ35" s="131"/>
      <c r="EA35" s="131"/>
      <c r="EB35" s="131"/>
      <c r="EC35" s="131"/>
      <c r="ED35" s="131"/>
      <c r="EE35" s="131"/>
      <c r="EF35" s="131"/>
      <c r="EG35" s="131"/>
      <c r="EH35" s="131"/>
      <c r="EI35" s="131"/>
      <c r="EJ35" s="131"/>
      <c r="EK35" s="131"/>
      <c r="EL35" s="131"/>
      <c r="EM35" s="131"/>
      <c r="EN35" s="131"/>
      <c r="EO35" s="131"/>
      <c r="EP35" s="131"/>
      <c r="EQ35" s="131"/>
      <c r="ER35" s="131"/>
      <c r="ES35" s="131"/>
      <c r="ET35" s="131"/>
      <c r="EU35" s="131"/>
      <c r="EV35" s="131"/>
      <c r="EW35" s="131"/>
      <c r="EX35" s="131"/>
      <c r="EY35" s="131"/>
      <c r="EZ35" s="131"/>
      <c r="FA35" s="131"/>
      <c r="FB35" s="131"/>
      <c r="FC35" s="131"/>
      <c r="FD35" s="131"/>
      <c r="FE35" s="131"/>
      <c r="FF35" s="131"/>
      <c r="FG35" s="131"/>
      <c r="FH35" s="131"/>
      <c r="FI35" s="131"/>
      <c r="FJ35" s="131"/>
      <c r="FK35" s="131"/>
      <c r="FL35" s="131"/>
      <c r="FM35" s="131"/>
      <c r="FN35" s="131"/>
      <c r="FO35" s="131"/>
      <c r="FP35" s="131"/>
      <c r="FQ35" s="131"/>
      <c r="FR35" s="131"/>
      <c r="FS35" s="131"/>
      <c r="FT35" s="131"/>
      <c r="FU35" s="131"/>
      <c r="FV35" s="131"/>
      <c r="FW35" s="131"/>
      <c r="FX35" s="131"/>
      <c r="FY35" s="131"/>
      <c r="FZ35" s="131"/>
      <c r="GA35" s="131"/>
      <c r="GB35" s="131"/>
      <c r="GC35" s="131"/>
      <c r="GD35" s="131"/>
      <c r="GE35" s="131"/>
      <c r="GF35" s="131"/>
      <c r="GG35" s="131"/>
      <c r="GH35" s="131"/>
      <c r="GI35" s="131"/>
      <c r="GJ35" s="131"/>
      <c r="GK35" s="131"/>
      <c r="GL35" s="131"/>
      <c r="GM35" s="131"/>
      <c r="GN35" s="131"/>
      <c r="GO35" s="131"/>
      <c r="GP35" s="131"/>
      <c r="GQ35" s="131"/>
      <c r="GR35" s="131"/>
      <c r="GS35" s="131"/>
      <c r="GT35" s="131"/>
      <c r="GU35" s="131"/>
      <c r="GV35" s="131"/>
      <c r="GW35" s="131"/>
      <c r="GX35" s="131"/>
      <c r="GY35" s="131"/>
      <c r="GZ35" s="131"/>
      <c r="HA35" s="131"/>
      <c r="HB35" s="131"/>
      <c r="HC35" s="131"/>
      <c r="HD35" s="131"/>
      <c r="HE35" s="131"/>
      <c r="HF35" s="131"/>
      <c r="HG35" s="131"/>
      <c r="HH35" s="131"/>
      <c r="HI35" s="131"/>
      <c r="HJ35" s="131"/>
      <c r="HK35" s="131"/>
      <c r="HL35" s="131"/>
      <c r="HM35" s="131"/>
      <c r="HN35" s="131"/>
      <c r="HO35" s="131"/>
      <c r="HP35" s="131"/>
      <c r="HQ35" s="131"/>
      <c r="HR35" s="131"/>
      <c r="HS35" s="131"/>
      <c r="HT35" s="131"/>
      <c r="HU35" s="131"/>
    </row>
    <row r="36" spans="1:229" ht="20.100000000000001" customHeight="1">
      <c r="A36" s="131"/>
      <c r="B36" s="131"/>
      <c r="C36" s="131"/>
      <c r="D36" s="131"/>
      <c r="E36" s="131"/>
      <c r="F36" s="105"/>
      <c r="G36" s="131"/>
      <c r="H36" s="131"/>
      <c r="I36" s="131"/>
      <c r="J36" s="131"/>
      <c r="K36" s="131"/>
      <c r="L36" s="131"/>
      <c r="M36" s="105"/>
      <c r="N36" s="131"/>
      <c r="O36" s="105"/>
      <c r="P36" s="105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  <c r="CN36" s="131"/>
      <c r="CO36" s="131"/>
      <c r="CP36" s="131"/>
      <c r="CQ36" s="131"/>
      <c r="CR36" s="131"/>
      <c r="CS36" s="131"/>
      <c r="CT36" s="131"/>
      <c r="CU36" s="131"/>
      <c r="CV36" s="131"/>
      <c r="CW36" s="131"/>
      <c r="CX36" s="131"/>
      <c r="CY36" s="131"/>
      <c r="CZ36" s="131"/>
      <c r="DA36" s="131"/>
      <c r="DB36" s="131"/>
      <c r="DC36" s="131"/>
      <c r="DD36" s="131"/>
      <c r="DE36" s="131"/>
      <c r="DF36" s="131"/>
      <c r="DG36" s="131"/>
      <c r="DH36" s="131"/>
      <c r="DI36" s="131"/>
      <c r="DJ36" s="131"/>
      <c r="DK36" s="131"/>
      <c r="DL36" s="131"/>
      <c r="DM36" s="131"/>
      <c r="DN36" s="131"/>
      <c r="DO36" s="131"/>
      <c r="DP36" s="131"/>
      <c r="DQ36" s="131"/>
      <c r="DR36" s="131"/>
      <c r="DS36" s="131"/>
      <c r="DT36" s="131"/>
      <c r="DU36" s="131"/>
      <c r="DV36" s="131"/>
      <c r="DW36" s="131"/>
      <c r="DX36" s="131"/>
      <c r="DY36" s="131"/>
      <c r="DZ36" s="131"/>
      <c r="EA36" s="131"/>
      <c r="EB36" s="131"/>
      <c r="EC36" s="131"/>
      <c r="ED36" s="131"/>
      <c r="EE36" s="131"/>
      <c r="EF36" s="131"/>
      <c r="EG36" s="131"/>
      <c r="EH36" s="131"/>
      <c r="EI36" s="131"/>
      <c r="EJ36" s="131"/>
      <c r="EK36" s="131"/>
      <c r="EL36" s="131"/>
      <c r="EM36" s="131"/>
      <c r="EN36" s="131"/>
      <c r="EO36" s="131"/>
      <c r="EP36" s="131"/>
      <c r="EQ36" s="131"/>
      <c r="ER36" s="131"/>
      <c r="ES36" s="131"/>
      <c r="ET36" s="131"/>
      <c r="EU36" s="131"/>
      <c r="EV36" s="131"/>
      <c r="EW36" s="131"/>
      <c r="EX36" s="131"/>
      <c r="EY36" s="131"/>
      <c r="EZ36" s="131"/>
      <c r="FA36" s="131"/>
      <c r="FB36" s="131"/>
      <c r="FC36" s="131"/>
      <c r="FD36" s="131"/>
      <c r="FE36" s="131"/>
      <c r="FF36" s="131"/>
      <c r="FG36" s="131"/>
      <c r="FH36" s="131"/>
      <c r="FI36" s="131"/>
      <c r="FJ36" s="131"/>
      <c r="FK36" s="131"/>
      <c r="FL36" s="131"/>
      <c r="FM36" s="131"/>
      <c r="FN36" s="131"/>
      <c r="FO36" s="131"/>
      <c r="FP36" s="131"/>
      <c r="FQ36" s="131"/>
      <c r="FR36" s="131"/>
      <c r="FS36" s="131"/>
      <c r="FT36" s="131"/>
      <c r="FU36" s="131"/>
      <c r="FV36" s="131"/>
      <c r="FW36" s="131"/>
      <c r="FX36" s="131"/>
      <c r="FY36" s="131"/>
      <c r="FZ36" s="131"/>
      <c r="GA36" s="131"/>
      <c r="GB36" s="131"/>
      <c r="GC36" s="131"/>
      <c r="GD36" s="131"/>
      <c r="GE36" s="131"/>
      <c r="GF36" s="131"/>
      <c r="GG36" s="131"/>
      <c r="GH36" s="131"/>
      <c r="GI36" s="131"/>
      <c r="GJ36" s="131"/>
      <c r="GK36" s="131"/>
      <c r="GL36" s="131"/>
      <c r="GM36" s="131"/>
      <c r="GN36" s="131"/>
      <c r="GO36" s="131"/>
      <c r="GP36" s="131"/>
      <c r="GQ36" s="131"/>
      <c r="GR36" s="131"/>
      <c r="GS36" s="131"/>
      <c r="GT36" s="131"/>
      <c r="GU36" s="131"/>
      <c r="GV36" s="131"/>
      <c r="GW36" s="131"/>
      <c r="GX36" s="131"/>
      <c r="GY36" s="131"/>
      <c r="GZ36" s="131"/>
      <c r="HA36" s="131"/>
      <c r="HB36" s="131"/>
      <c r="HC36" s="131"/>
      <c r="HD36" s="131"/>
      <c r="HE36" s="131"/>
      <c r="HF36" s="131"/>
      <c r="HG36" s="131"/>
      <c r="HH36" s="131"/>
      <c r="HI36" s="131"/>
      <c r="HJ36" s="131"/>
      <c r="HK36" s="131"/>
      <c r="HL36" s="131"/>
      <c r="HM36" s="131"/>
      <c r="HN36" s="131"/>
      <c r="HO36" s="131"/>
      <c r="HP36" s="131"/>
      <c r="HQ36" s="131"/>
      <c r="HR36" s="131"/>
      <c r="HS36" s="131"/>
      <c r="HT36" s="131"/>
      <c r="HU36" s="131"/>
    </row>
  </sheetData>
  <mergeCells count="6">
    <mergeCell ref="Q5:Q6"/>
    <mergeCell ref="P5:P6"/>
    <mergeCell ref="D4:D6"/>
    <mergeCell ref="C5:C6"/>
    <mergeCell ref="E5:E6"/>
    <mergeCell ref="O5:O6"/>
  </mergeCells>
  <phoneticPr fontId="1" type="noConversion"/>
  <printOptions horizontalCentered="1"/>
  <pageMargins left="0" right="0" top="0.98425196850393704" bottom="0.98425196850393704" header="0.51181102362204722" footer="0.51181102362204722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20"/>
  <sheetViews>
    <sheetView tabSelected="1" topLeftCell="A4" workbookViewId="0">
      <selection activeCell="E7" sqref="E7:E20"/>
    </sheetView>
  </sheetViews>
  <sheetFormatPr defaultColWidth="6.875" defaultRowHeight="12.75" customHeight="1"/>
  <cols>
    <col min="1" max="3" width="3.75" style="2" customWidth="1"/>
    <col min="4" max="4" width="13.625" style="2" customWidth="1"/>
    <col min="5" max="5" width="8.625" style="2" customWidth="1"/>
    <col min="6" max="6" width="6.375" style="2" customWidth="1"/>
    <col min="7" max="7" width="7.625" style="2" customWidth="1"/>
    <col min="8" max="8" width="7.25" style="2" customWidth="1"/>
    <col min="9" max="10" width="5" style="2" customWidth="1"/>
    <col min="11" max="11" width="6.5" style="2" customWidth="1"/>
    <col min="12" max="14" width="5" style="2" customWidth="1"/>
    <col min="15" max="16" width="5.75" style="2" customWidth="1"/>
    <col min="17" max="17" width="5" style="2" customWidth="1"/>
    <col min="18" max="18" width="5.875" style="2" customWidth="1"/>
    <col min="19" max="52" width="5" style="2" customWidth="1"/>
    <col min="53" max="53" width="5.25" style="2" customWidth="1"/>
    <col min="54" max="87" width="4.5" style="2" customWidth="1"/>
    <col min="88" max="88" width="8" style="2" customWidth="1"/>
    <col min="89" max="225" width="6.875" style="2" customWidth="1"/>
    <col min="226" max="16384" width="6.875" style="2"/>
  </cols>
  <sheetData>
    <row r="1" spans="1:88" ht="12.75" customHeight="1">
      <c r="CI1" s="2" t="s">
        <v>76</v>
      </c>
    </row>
    <row r="2" spans="1:88" ht="20.100000000000001" customHeight="1">
      <c r="A2" s="153" t="s">
        <v>120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</row>
    <row r="3" spans="1:88" ht="20.100000000000001" customHeight="1">
      <c r="A3" s="133" t="s">
        <v>266</v>
      </c>
      <c r="B3" s="28"/>
      <c r="C3" s="28"/>
      <c r="D3" s="28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13"/>
      <c r="CI3" s="13" t="s">
        <v>2</v>
      </c>
      <c r="CJ3" s="31"/>
    </row>
    <row r="4" spans="1:88" ht="28.5" customHeight="1">
      <c r="A4" s="171" t="s">
        <v>28</v>
      </c>
      <c r="B4" s="172"/>
      <c r="C4" s="172"/>
      <c r="D4" s="173"/>
      <c r="E4" s="174" t="s">
        <v>29</v>
      </c>
      <c r="F4" s="158" t="s">
        <v>77</v>
      </c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 t="s">
        <v>78</v>
      </c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75" t="s">
        <v>79</v>
      </c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6" t="s">
        <v>80</v>
      </c>
      <c r="BB4" s="176"/>
      <c r="BC4" s="176"/>
      <c r="BD4" s="180" t="s">
        <v>238</v>
      </c>
      <c r="BE4" s="175"/>
      <c r="BF4" s="175"/>
      <c r="BG4" s="175"/>
      <c r="BH4" s="175"/>
      <c r="BI4" s="175"/>
      <c r="BJ4" s="175"/>
      <c r="BK4" s="175"/>
      <c r="BL4" s="175"/>
      <c r="BM4" s="175"/>
      <c r="BN4" s="181"/>
      <c r="BO4" s="176" t="s">
        <v>81</v>
      </c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  <c r="CA4" s="176"/>
      <c r="CB4" s="176"/>
      <c r="CC4" s="176"/>
      <c r="CD4" s="176"/>
      <c r="CE4" s="176" t="s">
        <v>82</v>
      </c>
      <c r="CF4" s="176"/>
      <c r="CG4" s="176"/>
      <c r="CH4" s="176"/>
      <c r="CI4" s="176"/>
      <c r="CJ4" s="31"/>
    </row>
    <row r="5" spans="1:88" ht="42" customHeight="1">
      <c r="A5" s="36" t="s">
        <v>38</v>
      </c>
      <c r="B5" s="36"/>
      <c r="C5" s="37"/>
      <c r="D5" s="174" t="s">
        <v>170</v>
      </c>
      <c r="E5" s="154"/>
      <c r="F5" s="160" t="s">
        <v>42</v>
      </c>
      <c r="G5" s="155" t="s">
        <v>83</v>
      </c>
      <c r="H5" s="155" t="s">
        <v>84</v>
      </c>
      <c r="I5" s="155" t="s">
        <v>85</v>
      </c>
      <c r="J5" s="169" t="s">
        <v>172</v>
      </c>
      <c r="K5" s="169" t="s">
        <v>173</v>
      </c>
      <c r="L5" s="169" t="s">
        <v>220</v>
      </c>
      <c r="M5" s="169" t="s">
        <v>221</v>
      </c>
      <c r="N5" s="169" t="s">
        <v>171</v>
      </c>
      <c r="O5" s="169" t="s">
        <v>219</v>
      </c>
      <c r="P5" s="169" t="s">
        <v>222</v>
      </c>
      <c r="Q5" s="169" t="s">
        <v>174</v>
      </c>
      <c r="R5" s="155" t="s">
        <v>42</v>
      </c>
      <c r="S5" s="169" t="s">
        <v>86</v>
      </c>
      <c r="T5" s="169" t="s">
        <v>87</v>
      </c>
      <c r="U5" s="169" t="s">
        <v>88</v>
      </c>
      <c r="V5" s="169" t="s">
        <v>177</v>
      </c>
      <c r="W5" s="169" t="s">
        <v>178</v>
      </c>
      <c r="X5" s="169" t="s">
        <v>179</v>
      </c>
      <c r="Y5" s="169" t="s">
        <v>180</v>
      </c>
      <c r="Z5" s="169" t="s">
        <v>181</v>
      </c>
      <c r="AA5" s="169" t="s">
        <v>182</v>
      </c>
      <c r="AB5" s="169" t="s">
        <v>183</v>
      </c>
      <c r="AC5" s="169" t="s">
        <v>184</v>
      </c>
      <c r="AD5" s="169" t="s">
        <v>185</v>
      </c>
      <c r="AE5" s="169" t="s">
        <v>186</v>
      </c>
      <c r="AF5" s="169" t="s">
        <v>107</v>
      </c>
      <c r="AG5" s="169" t="s">
        <v>223</v>
      </c>
      <c r="AH5" s="169" t="s">
        <v>224</v>
      </c>
      <c r="AI5" s="169" t="s">
        <v>225</v>
      </c>
      <c r="AJ5" s="169" t="s">
        <v>187</v>
      </c>
      <c r="AK5" s="169" t="s">
        <v>188</v>
      </c>
      <c r="AL5" s="169" t="s">
        <v>189</v>
      </c>
      <c r="AM5" s="169" t="s">
        <v>190</v>
      </c>
      <c r="AN5" s="169" t="s">
        <v>191</v>
      </c>
      <c r="AO5" s="169" t="s">
        <v>226</v>
      </c>
      <c r="AP5" s="154" t="s">
        <v>42</v>
      </c>
      <c r="AQ5" s="169" t="s">
        <v>89</v>
      </c>
      <c r="AR5" s="169" t="s">
        <v>90</v>
      </c>
      <c r="AS5" s="169" t="s">
        <v>176</v>
      </c>
      <c r="AT5" s="169" t="s">
        <v>175</v>
      </c>
      <c r="AU5" s="169" t="s">
        <v>227</v>
      </c>
      <c r="AV5" s="169" t="s">
        <v>228</v>
      </c>
      <c r="AW5" s="169" t="s">
        <v>229</v>
      </c>
      <c r="AX5" s="169" t="s">
        <v>230</v>
      </c>
      <c r="AY5" s="169" t="s">
        <v>231</v>
      </c>
      <c r="AZ5" s="169" t="s">
        <v>232</v>
      </c>
      <c r="BA5" s="154" t="s">
        <v>42</v>
      </c>
      <c r="BB5" s="154" t="s">
        <v>91</v>
      </c>
      <c r="BC5" s="154" t="s">
        <v>92</v>
      </c>
      <c r="BD5" s="154" t="s">
        <v>42</v>
      </c>
      <c r="BE5" s="154" t="s">
        <v>93</v>
      </c>
      <c r="BF5" s="154" t="s">
        <v>94</v>
      </c>
      <c r="BG5" s="154" t="s">
        <v>95</v>
      </c>
      <c r="BH5" s="154" t="s">
        <v>192</v>
      </c>
      <c r="BI5" s="154" t="s">
        <v>193</v>
      </c>
      <c r="BJ5" s="154" t="s">
        <v>194</v>
      </c>
      <c r="BK5" s="154" t="s">
        <v>195</v>
      </c>
      <c r="BL5" s="154" t="s">
        <v>196</v>
      </c>
      <c r="BM5" s="154" t="s">
        <v>197</v>
      </c>
      <c r="BN5" s="154" t="s">
        <v>237</v>
      </c>
      <c r="BO5" s="155" t="s">
        <v>42</v>
      </c>
      <c r="BP5" s="169" t="s">
        <v>93</v>
      </c>
      <c r="BQ5" s="169" t="s">
        <v>94</v>
      </c>
      <c r="BR5" s="169" t="s">
        <v>95</v>
      </c>
      <c r="BS5" s="178" t="s">
        <v>192</v>
      </c>
      <c r="BT5" s="178" t="s">
        <v>193</v>
      </c>
      <c r="BU5" s="178" t="s">
        <v>194</v>
      </c>
      <c r="BV5" s="178" t="s">
        <v>195</v>
      </c>
      <c r="BW5" s="178" t="s">
        <v>198</v>
      </c>
      <c r="BX5" s="178" t="s">
        <v>199</v>
      </c>
      <c r="BY5" s="178" t="s">
        <v>200</v>
      </c>
      <c r="BZ5" s="178" t="s">
        <v>201</v>
      </c>
      <c r="CA5" s="178" t="s">
        <v>196</v>
      </c>
      <c r="CB5" s="178" t="s">
        <v>197</v>
      </c>
      <c r="CC5" s="178" t="s">
        <v>202</v>
      </c>
      <c r="CD5" s="178" t="s">
        <v>81</v>
      </c>
      <c r="CE5" s="155" t="s">
        <v>42</v>
      </c>
      <c r="CF5" s="178" t="s">
        <v>203</v>
      </c>
      <c r="CG5" s="178" t="s">
        <v>233</v>
      </c>
      <c r="CH5" s="178" t="s">
        <v>234</v>
      </c>
      <c r="CI5" s="178" t="s">
        <v>82</v>
      </c>
      <c r="CJ5" s="31"/>
    </row>
    <row r="6" spans="1:88" ht="78.75" customHeight="1">
      <c r="A6" s="38" t="s">
        <v>47</v>
      </c>
      <c r="B6" s="39" t="s">
        <v>48</v>
      </c>
      <c r="C6" s="40" t="s">
        <v>49</v>
      </c>
      <c r="D6" s="177"/>
      <c r="E6" s="155"/>
      <c r="F6" s="154"/>
      <c r="G6" s="160"/>
      <c r="H6" s="160"/>
      <c r="I6" s="160"/>
      <c r="J6" s="170"/>
      <c r="K6" s="170"/>
      <c r="L6" s="170"/>
      <c r="M6" s="170"/>
      <c r="N6" s="170"/>
      <c r="O6" s="170"/>
      <c r="P6" s="170"/>
      <c r="Q6" s="170"/>
      <c r="R6" s="160"/>
      <c r="S6" s="170" t="s">
        <v>86</v>
      </c>
      <c r="T6" s="170" t="s">
        <v>87</v>
      </c>
      <c r="U6" s="170" t="s">
        <v>88</v>
      </c>
      <c r="V6" s="170" t="s">
        <v>177</v>
      </c>
      <c r="W6" s="170" t="s">
        <v>178</v>
      </c>
      <c r="X6" s="170" t="s">
        <v>179</v>
      </c>
      <c r="Y6" s="170" t="s">
        <v>180</v>
      </c>
      <c r="Z6" s="170" t="s">
        <v>181</v>
      </c>
      <c r="AA6" s="170" t="s">
        <v>182</v>
      </c>
      <c r="AB6" s="170" t="s">
        <v>183</v>
      </c>
      <c r="AC6" s="170" t="s">
        <v>184</v>
      </c>
      <c r="AD6" s="170" t="s">
        <v>185</v>
      </c>
      <c r="AE6" s="170" t="s">
        <v>186</v>
      </c>
      <c r="AF6" s="170" t="s">
        <v>107</v>
      </c>
      <c r="AG6" s="170" t="s">
        <v>223</v>
      </c>
      <c r="AH6" s="170" t="s">
        <v>224</v>
      </c>
      <c r="AI6" s="170" t="s">
        <v>225</v>
      </c>
      <c r="AJ6" s="170" t="s">
        <v>187</v>
      </c>
      <c r="AK6" s="170" t="s">
        <v>188</v>
      </c>
      <c r="AL6" s="170" t="s">
        <v>189</v>
      </c>
      <c r="AM6" s="170" t="s">
        <v>190</v>
      </c>
      <c r="AN6" s="170" t="s">
        <v>191</v>
      </c>
      <c r="AO6" s="170" t="s">
        <v>226</v>
      </c>
      <c r="AP6" s="154"/>
      <c r="AQ6" s="170" t="s">
        <v>89</v>
      </c>
      <c r="AR6" s="170" t="s">
        <v>90</v>
      </c>
      <c r="AS6" s="170" t="s">
        <v>176</v>
      </c>
      <c r="AT6" s="170" t="s">
        <v>175</v>
      </c>
      <c r="AU6" s="170" t="s">
        <v>227</v>
      </c>
      <c r="AV6" s="170" t="s">
        <v>228</v>
      </c>
      <c r="AW6" s="170" t="s">
        <v>229</v>
      </c>
      <c r="AX6" s="170" t="s">
        <v>230</v>
      </c>
      <c r="AY6" s="170" t="s">
        <v>231</v>
      </c>
      <c r="AZ6" s="170" t="s">
        <v>232</v>
      </c>
      <c r="BA6" s="154"/>
      <c r="BB6" s="154"/>
      <c r="BC6" s="154"/>
      <c r="BD6" s="154"/>
      <c r="BE6" s="154"/>
      <c r="BF6" s="154"/>
      <c r="BG6" s="154"/>
      <c r="BH6" s="154"/>
      <c r="BI6" s="154"/>
      <c r="BJ6" s="154"/>
      <c r="BK6" s="154"/>
      <c r="BL6" s="154"/>
      <c r="BM6" s="154"/>
      <c r="BN6" s="154"/>
      <c r="BO6" s="160"/>
      <c r="BP6" s="170"/>
      <c r="BQ6" s="170"/>
      <c r="BR6" s="170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60"/>
      <c r="CF6" s="179" t="s">
        <v>203</v>
      </c>
      <c r="CG6" s="179" t="s">
        <v>233</v>
      </c>
      <c r="CH6" s="179" t="s">
        <v>234</v>
      </c>
      <c r="CI6" s="179" t="s">
        <v>82</v>
      </c>
      <c r="CJ6" s="31"/>
    </row>
    <row r="7" spans="1:88" ht="21" customHeight="1">
      <c r="A7" s="39" t="s">
        <v>242</v>
      </c>
      <c r="B7" s="39" t="s">
        <v>243</v>
      </c>
      <c r="C7" s="39" t="s">
        <v>244</v>
      </c>
      <c r="D7" s="39" t="s">
        <v>245</v>
      </c>
      <c r="E7" s="138">
        <f>F7+R7+AP7</f>
        <v>54.991500000000002</v>
      </c>
      <c r="F7" s="138">
        <f>SUM(G7:Q7)</f>
        <v>0</v>
      </c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8">
        <f>SUM(S7:AO7)</f>
        <v>6.39</v>
      </c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>
        <v>4.26</v>
      </c>
      <c r="AM7" s="138"/>
      <c r="AN7" s="138"/>
      <c r="AO7" s="138">
        <v>2.13</v>
      </c>
      <c r="AP7" s="138">
        <f>SUM(AQ7:AZ7)</f>
        <v>48.601500000000001</v>
      </c>
      <c r="AQ7" s="138"/>
      <c r="AR7" s="138">
        <v>43.544400000000003</v>
      </c>
      <c r="AS7" s="138">
        <v>4.5770999999999997</v>
      </c>
      <c r="AT7" s="138"/>
      <c r="AU7" s="138"/>
      <c r="AV7" s="138">
        <v>0.48</v>
      </c>
      <c r="AW7" s="138"/>
      <c r="AX7" s="138"/>
      <c r="AY7" s="138"/>
      <c r="AZ7" s="138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6"/>
    </row>
    <row r="8" spans="1:88" ht="25.5" customHeight="1">
      <c r="A8" s="39">
        <v>208</v>
      </c>
      <c r="B8" s="39">
        <v>5</v>
      </c>
      <c r="C8" s="39" t="s">
        <v>243</v>
      </c>
      <c r="D8" s="39" t="s">
        <v>265</v>
      </c>
      <c r="E8" s="138">
        <f t="shared" ref="E8:E20" si="0">F8+R8+AP8</f>
        <v>55.881599999999999</v>
      </c>
      <c r="F8" s="138">
        <f t="shared" ref="F8:F20" si="1">SUM(G8:Q8)</f>
        <v>55.881599999999999</v>
      </c>
      <c r="G8" s="140"/>
      <c r="H8" s="140"/>
      <c r="I8" s="140"/>
      <c r="J8" s="140"/>
      <c r="K8" s="141">
        <v>55.881599999999999</v>
      </c>
      <c r="L8" s="140"/>
      <c r="M8" s="140"/>
      <c r="N8" s="140"/>
      <c r="O8" s="140"/>
      <c r="P8" s="140"/>
      <c r="Q8" s="140"/>
      <c r="R8" s="138">
        <f t="shared" ref="R8:R20" si="2">SUM(S8:AO8)</f>
        <v>0</v>
      </c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38">
        <f t="shared" ref="AP8:AP20" si="3">SUM(AQ8:AZ8)</f>
        <v>0</v>
      </c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37"/>
    </row>
    <row r="9" spans="1:88" ht="24" customHeight="1">
      <c r="A9" s="39">
        <v>208</v>
      </c>
      <c r="B9" s="39">
        <v>5</v>
      </c>
      <c r="C9" s="39" t="s">
        <v>243</v>
      </c>
      <c r="D9" s="39" t="s">
        <v>265</v>
      </c>
      <c r="E9" s="138">
        <f t="shared" si="0"/>
        <v>111.5463</v>
      </c>
      <c r="F9" s="138">
        <f t="shared" si="1"/>
        <v>111.5463</v>
      </c>
      <c r="G9" s="140"/>
      <c r="H9" s="140"/>
      <c r="I9" s="140"/>
      <c r="J9" s="140"/>
      <c r="K9" s="141">
        <v>111.5463</v>
      </c>
      <c r="L9" s="140"/>
      <c r="M9" s="140"/>
      <c r="N9" s="140"/>
      <c r="O9" s="140"/>
      <c r="P9" s="140"/>
      <c r="Q9" s="140"/>
      <c r="R9" s="138">
        <f t="shared" si="2"/>
        <v>0</v>
      </c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38">
        <f t="shared" si="3"/>
        <v>0</v>
      </c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37"/>
    </row>
    <row r="10" spans="1:88" ht="21" customHeight="1">
      <c r="A10" s="39" t="s">
        <v>246</v>
      </c>
      <c r="B10" s="39" t="s">
        <v>247</v>
      </c>
      <c r="C10" s="39" t="s">
        <v>248</v>
      </c>
      <c r="D10" s="39" t="s">
        <v>249</v>
      </c>
      <c r="E10" s="138">
        <f t="shared" si="0"/>
        <v>23.671600000000002</v>
      </c>
      <c r="F10" s="138">
        <f t="shared" si="1"/>
        <v>23.671600000000002</v>
      </c>
      <c r="G10" s="140"/>
      <c r="H10" s="140"/>
      <c r="I10" s="140"/>
      <c r="J10" s="140"/>
      <c r="K10" s="140"/>
      <c r="L10" s="141">
        <v>23.671600000000002</v>
      </c>
      <c r="M10" s="141"/>
      <c r="N10" s="141"/>
      <c r="O10" s="140"/>
      <c r="P10" s="140"/>
      <c r="Q10" s="140"/>
      <c r="R10" s="138">
        <f t="shared" si="2"/>
        <v>0</v>
      </c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38">
        <f t="shared" si="3"/>
        <v>0</v>
      </c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37"/>
    </row>
    <row r="11" spans="1:88" ht="21" customHeight="1">
      <c r="A11" s="39" t="s">
        <v>246</v>
      </c>
      <c r="B11" s="39" t="s">
        <v>247</v>
      </c>
      <c r="C11" s="39" t="s">
        <v>250</v>
      </c>
      <c r="D11" s="39" t="s">
        <v>251</v>
      </c>
      <c r="E11" s="138">
        <f t="shared" si="0"/>
        <v>46.554099999999998</v>
      </c>
      <c r="F11" s="138">
        <f t="shared" si="1"/>
        <v>46.554099999999998</v>
      </c>
      <c r="G11" s="140"/>
      <c r="H11" s="140"/>
      <c r="I11" s="140"/>
      <c r="J11" s="140"/>
      <c r="K11" s="140"/>
      <c r="L11" s="141">
        <v>46.554099999999998</v>
      </c>
      <c r="M11" s="141"/>
      <c r="N11" s="141"/>
      <c r="O11" s="140"/>
      <c r="P11" s="140"/>
      <c r="Q11" s="140"/>
      <c r="R11" s="138">
        <f t="shared" si="2"/>
        <v>0</v>
      </c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38">
        <f t="shared" si="3"/>
        <v>0</v>
      </c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37"/>
    </row>
    <row r="12" spans="1:88" ht="21" customHeight="1">
      <c r="A12" s="39" t="s">
        <v>246</v>
      </c>
      <c r="B12" s="39" t="s">
        <v>247</v>
      </c>
      <c r="C12" s="39">
        <v>3</v>
      </c>
      <c r="D12" s="39" t="s">
        <v>263</v>
      </c>
      <c r="E12" s="138">
        <f t="shared" si="0"/>
        <v>14.7384</v>
      </c>
      <c r="F12" s="138">
        <f t="shared" si="1"/>
        <v>14.7384</v>
      </c>
      <c r="G12" s="140"/>
      <c r="H12" s="140"/>
      <c r="I12" s="140"/>
      <c r="J12" s="140"/>
      <c r="K12" s="140"/>
      <c r="L12" s="141"/>
      <c r="M12" s="141">
        <v>14.7384</v>
      </c>
      <c r="N12" s="141"/>
      <c r="O12" s="140"/>
      <c r="P12" s="140"/>
      <c r="Q12" s="140"/>
      <c r="R12" s="138">
        <f t="shared" si="2"/>
        <v>0</v>
      </c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38">
        <f t="shared" si="3"/>
        <v>0</v>
      </c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37"/>
    </row>
    <row r="13" spans="1:88" ht="21" customHeight="1">
      <c r="A13" s="39" t="s">
        <v>252</v>
      </c>
      <c r="B13" s="39" t="s">
        <v>248</v>
      </c>
      <c r="C13" s="39" t="s">
        <v>248</v>
      </c>
      <c r="D13" s="39" t="s">
        <v>253</v>
      </c>
      <c r="E13" s="138">
        <f t="shared" si="0"/>
        <v>507.81009999999992</v>
      </c>
      <c r="F13" s="138">
        <f t="shared" si="1"/>
        <v>400.71409999999997</v>
      </c>
      <c r="G13" s="141">
        <v>265.22559999999999</v>
      </c>
      <c r="H13" s="141">
        <v>124.1343</v>
      </c>
      <c r="I13" s="141">
        <v>10.604200000000001</v>
      </c>
      <c r="J13" s="140"/>
      <c r="K13" s="140"/>
      <c r="L13" s="140"/>
      <c r="M13" s="140"/>
      <c r="N13" s="141">
        <v>0.75</v>
      </c>
      <c r="O13" s="140"/>
      <c r="P13" s="140"/>
      <c r="Q13" s="140"/>
      <c r="R13" s="138">
        <f t="shared" si="2"/>
        <v>86.816000000000003</v>
      </c>
      <c r="S13" s="141">
        <v>8</v>
      </c>
      <c r="T13" s="141"/>
      <c r="U13" s="141"/>
      <c r="V13" s="141"/>
      <c r="W13" s="141">
        <v>3</v>
      </c>
      <c r="X13" s="141">
        <v>4</v>
      </c>
      <c r="Y13" s="141">
        <v>5.4160000000000004</v>
      </c>
      <c r="Z13" s="141"/>
      <c r="AA13" s="141">
        <v>20</v>
      </c>
      <c r="AB13" s="141"/>
      <c r="AC13" s="141"/>
      <c r="AD13" s="141"/>
      <c r="AE13" s="141">
        <v>2</v>
      </c>
      <c r="AF13" s="141">
        <v>2.97</v>
      </c>
      <c r="AG13" s="141"/>
      <c r="AH13" s="141"/>
      <c r="AI13" s="141"/>
      <c r="AJ13" s="141"/>
      <c r="AK13" s="141">
        <v>5.83</v>
      </c>
      <c r="AL13" s="141">
        <v>2.46</v>
      </c>
      <c r="AM13" s="141"/>
      <c r="AN13" s="141">
        <v>31.74</v>
      </c>
      <c r="AO13" s="141">
        <v>1.4</v>
      </c>
      <c r="AP13" s="138">
        <f t="shared" si="3"/>
        <v>20.28</v>
      </c>
      <c r="AQ13" s="141"/>
      <c r="AR13" s="141"/>
      <c r="AS13" s="141"/>
      <c r="AT13" s="141"/>
      <c r="AU13" s="141"/>
      <c r="AV13" s="141"/>
      <c r="AW13" s="141"/>
      <c r="AX13" s="141"/>
      <c r="AY13" s="141"/>
      <c r="AZ13" s="141">
        <v>20.28</v>
      </c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37"/>
    </row>
    <row r="14" spans="1:88" ht="21" customHeight="1">
      <c r="A14" s="39" t="s">
        <v>252</v>
      </c>
      <c r="B14" s="39" t="s">
        <v>248</v>
      </c>
      <c r="C14" s="39" t="s">
        <v>244</v>
      </c>
      <c r="D14" s="39" t="s">
        <v>254</v>
      </c>
      <c r="E14" s="138">
        <f t="shared" si="0"/>
        <v>945.95879999999988</v>
      </c>
      <c r="F14" s="138">
        <f t="shared" si="1"/>
        <v>788.18319999999994</v>
      </c>
      <c r="G14" s="141">
        <v>482.56470000000002</v>
      </c>
      <c r="H14" s="141">
        <v>210.77590000000001</v>
      </c>
      <c r="I14" s="141"/>
      <c r="J14" s="141">
        <v>74.365200000000002</v>
      </c>
      <c r="K14" s="141"/>
      <c r="L14" s="141"/>
      <c r="M14" s="141"/>
      <c r="N14" s="141">
        <v>15.461399999999999</v>
      </c>
      <c r="O14" s="140"/>
      <c r="P14" s="140"/>
      <c r="Q14" s="141">
        <v>5.016</v>
      </c>
      <c r="R14" s="138">
        <f t="shared" si="2"/>
        <v>116.3236</v>
      </c>
      <c r="S14" s="141">
        <v>20</v>
      </c>
      <c r="T14" s="141"/>
      <c r="U14" s="141"/>
      <c r="V14" s="141"/>
      <c r="W14" s="141">
        <v>2</v>
      </c>
      <c r="X14" s="141">
        <v>3</v>
      </c>
      <c r="Y14" s="141">
        <v>7</v>
      </c>
      <c r="Z14" s="141"/>
      <c r="AA14" s="141">
        <v>41</v>
      </c>
      <c r="AB14" s="141"/>
      <c r="AC14" s="141"/>
      <c r="AD14" s="141"/>
      <c r="AE14" s="141">
        <v>3</v>
      </c>
      <c r="AF14" s="141">
        <v>3.4649999999999999</v>
      </c>
      <c r="AG14" s="141"/>
      <c r="AH14" s="141"/>
      <c r="AI14" s="141"/>
      <c r="AJ14" s="141"/>
      <c r="AK14" s="141">
        <v>11.1386</v>
      </c>
      <c r="AL14" s="141">
        <v>4.5599999999999996</v>
      </c>
      <c r="AM14" s="141">
        <v>20</v>
      </c>
      <c r="AN14" s="141"/>
      <c r="AO14" s="141">
        <v>1.1599999999999999</v>
      </c>
      <c r="AP14" s="138">
        <f t="shared" si="3"/>
        <v>41.452000000000005</v>
      </c>
      <c r="AQ14" s="141"/>
      <c r="AR14" s="141"/>
      <c r="AS14" s="141"/>
      <c r="AT14" s="141">
        <v>1.9319999999999999</v>
      </c>
      <c r="AU14" s="141"/>
      <c r="AV14" s="141"/>
      <c r="AW14" s="141"/>
      <c r="AX14" s="141"/>
      <c r="AY14" s="141"/>
      <c r="AZ14" s="141">
        <v>39.520000000000003</v>
      </c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37"/>
    </row>
    <row r="15" spans="1:88" ht="27.75" customHeight="1">
      <c r="A15" s="39" t="s">
        <v>252</v>
      </c>
      <c r="B15" s="39" t="s">
        <v>248</v>
      </c>
      <c r="C15" s="39" t="s">
        <v>244</v>
      </c>
      <c r="D15" s="142" t="s">
        <v>267</v>
      </c>
      <c r="E15" s="138">
        <f t="shared" si="0"/>
        <v>46.478999999999999</v>
      </c>
      <c r="F15" s="138">
        <f t="shared" si="1"/>
        <v>0</v>
      </c>
      <c r="G15" s="141"/>
      <c r="H15" s="141"/>
      <c r="I15" s="141"/>
      <c r="J15" s="141"/>
      <c r="K15" s="141"/>
      <c r="L15" s="141"/>
      <c r="M15" s="141"/>
      <c r="N15" s="141"/>
      <c r="O15" s="140"/>
      <c r="P15" s="140"/>
      <c r="Q15" s="141"/>
      <c r="R15" s="138">
        <f t="shared" si="2"/>
        <v>0</v>
      </c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38">
        <f t="shared" si="3"/>
        <v>46.478999999999999</v>
      </c>
      <c r="AQ15" s="141"/>
      <c r="AR15" s="141"/>
      <c r="AS15" s="141"/>
      <c r="AT15" s="141"/>
      <c r="AU15" s="141"/>
      <c r="AV15" s="141"/>
      <c r="AW15" s="141"/>
      <c r="AX15" s="141"/>
      <c r="AY15" s="141"/>
      <c r="AZ15" s="141">
        <v>46.478999999999999</v>
      </c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37"/>
    </row>
    <row r="16" spans="1:88" ht="21" customHeight="1">
      <c r="A16" s="135" t="s">
        <v>260</v>
      </c>
      <c r="B16" s="135" t="s">
        <v>250</v>
      </c>
      <c r="C16" s="135" t="s">
        <v>248</v>
      </c>
      <c r="D16" s="135" t="s">
        <v>261</v>
      </c>
      <c r="E16" s="138">
        <f t="shared" si="0"/>
        <v>59.587200000000003</v>
      </c>
      <c r="F16" s="138">
        <f t="shared" si="1"/>
        <v>59.587200000000003</v>
      </c>
      <c r="G16" s="141"/>
      <c r="H16" s="141"/>
      <c r="I16" s="141"/>
      <c r="J16" s="141"/>
      <c r="K16" s="141"/>
      <c r="L16" s="141"/>
      <c r="M16" s="141"/>
      <c r="N16" s="141"/>
      <c r="O16" s="141">
        <v>59.587200000000003</v>
      </c>
      <c r="P16" s="140"/>
      <c r="Q16" s="140"/>
      <c r="R16" s="138">
        <f t="shared" si="2"/>
        <v>0</v>
      </c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38">
        <f t="shared" si="3"/>
        <v>0</v>
      </c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37"/>
    </row>
    <row r="17" spans="1:88" ht="21" customHeight="1">
      <c r="A17" s="135" t="s">
        <v>260</v>
      </c>
      <c r="B17" s="135" t="s">
        <v>250</v>
      </c>
      <c r="C17" s="135" t="s">
        <v>248</v>
      </c>
      <c r="D17" s="135" t="s">
        <v>261</v>
      </c>
      <c r="E17" s="138">
        <f t="shared" si="0"/>
        <v>121.7724</v>
      </c>
      <c r="F17" s="138">
        <f t="shared" si="1"/>
        <v>121.7724</v>
      </c>
      <c r="G17" s="140"/>
      <c r="H17" s="140"/>
      <c r="I17" s="140"/>
      <c r="J17" s="140"/>
      <c r="K17" s="140"/>
      <c r="L17" s="140"/>
      <c r="M17" s="140"/>
      <c r="N17" s="140"/>
      <c r="O17" s="141">
        <v>121.7724</v>
      </c>
      <c r="P17" s="140"/>
      <c r="Q17" s="140"/>
      <c r="R17" s="138">
        <f t="shared" si="2"/>
        <v>0</v>
      </c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38">
        <f t="shared" si="3"/>
        <v>0</v>
      </c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0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  <c r="CH17" s="140"/>
      <c r="CI17" s="140"/>
      <c r="CJ17" s="137"/>
    </row>
    <row r="18" spans="1:88" ht="21" customHeight="1">
      <c r="A18" s="39" t="s">
        <v>252</v>
      </c>
      <c r="B18" s="39" t="s">
        <v>248</v>
      </c>
      <c r="C18" s="39">
        <v>6</v>
      </c>
      <c r="D18" s="39" t="s">
        <v>264</v>
      </c>
      <c r="E18" s="138">
        <f t="shared" si="0"/>
        <v>10</v>
      </c>
      <c r="F18" s="138">
        <f t="shared" si="1"/>
        <v>0</v>
      </c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38">
        <f t="shared" si="2"/>
        <v>10</v>
      </c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>
        <v>10</v>
      </c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38">
        <f t="shared" si="3"/>
        <v>0</v>
      </c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  <c r="CH18" s="140"/>
      <c r="CI18" s="140"/>
      <c r="CJ18" s="137"/>
    </row>
    <row r="19" spans="1:88" ht="21" customHeight="1">
      <c r="A19" s="39" t="s">
        <v>252</v>
      </c>
      <c r="B19" s="39" t="s">
        <v>248</v>
      </c>
      <c r="C19" s="39" t="s">
        <v>255</v>
      </c>
      <c r="D19" s="39" t="s">
        <v>256</v>
      </c>
      <c r="E19" s="138">
        <f t="shared" si="0"/>
        <v>64.375</v>
      </c>
      <c r="F19" s="138">
        <f t="shared" si="1"/>
        <v>0</v>
      </c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38">
        <f t="shared" si="2"/>
        <v>64.375</v>
      </c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>
        <v>11.66</v>
      </c>
      <c r="AH19" s="141"/>
      <c r="AI19" s="141">
        <v>52.715000000000003</v>
      </c>
      <c r="AJ19" s="141"/>
      <c r="AK19" s="141"/>
      <c r="AL19" s="141"/>
      <c r="AM19" s="141"/>
      <c r="AN19" s="141"/>
      <c r="AO19" s="141"/>
      <c r="AP19" s="138">
        <f t="shared" si="3"/>
        <v>0</v>
      </c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0"/>
      <c r="CE19" s="140"/>
      <c r="CF19" s="140"/>
      <c r="CG19" s="140"/>
      <c r="CH19" s="140"/>
      <c r="CI19" s="140"/>
      <c r="CJ19" s="137"/>
    </row>
    <row r="20" spans="1:88" ht="21" customHeight="1">
      <c r="A20" s="135" t="s">
        <v>252</v>
      </c>
      <c r="B20" s="135" t="s">
        <v>248</v>
      </c>
      <c r="C20" s="135" t="s">
        <v>257</v>
      </c>
      <c r="D20" s="135" t="s">
        <v>258</v>
      </c>
      <c r="E20" s="138">
        <f t="shared" si="0"/>
        <v>12</v>
      </c>
      <c r="F20" s="138">
        <f t="shared" si="1"/>
        <v>0</v>
      </c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38">
        <f t="shared" si="2"/>
        <v>12</v>
      </c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>
        <v>12</v>
      </c>
      <c r="AH20" s="141"/>
      <c r="AI20" s="141"/>
      <c r="AJ20" s="141"/>
      <c r="AK20" s="141"/>
      <c r="AL20" s="141"/>
      <c r="AM20" s="141"/>
      <c r="AN20" s="141"/>
      <c r="AO20" s="141"/>
      <c r="AP20" s="138">
        <f t="shared" si="3"/>
        <v>0</v>
      </c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37"/>
    </row>
  </sheetData>
  <mergeCells count="93">
    <mergeCell ref="CI5:CI6"/>
    <mergeCell ref="BD5:BD6"/>
    <mergeCell ref="BE5:BE6"/>
    <mergeCell ref="BF5:BF6"/>
    <mergeCell ref="BG5:BG6"/>
    <mergeCell ref="CF5:CF6"/>
    <mergeCell ref="BQ5:BQ6"/>
    <mergeCell ref="BT5:BT6"/>
    <mergeCell ref="BU5:BU6"/>
    <mergeCell ref="BV5:BV6"/>
    <mergeCell ref="BS5:BS6"/>
    <mergeCell ref="CC5:CC6"/>
    <mergeCell ref="CG5:CG6"/>
    <mergeCell ref="BX5:BX6"/>
    <mergeCell ref="BH5:BH6"/>
    <mergeCell ref="BJ5:BJ6"/>
    <mergeCell ref="AR5:AR6"/>
    <mergeCell ref="AS5:AS6"/>
    <mergeCell ref="AT5:AT6"/>
    <mergeCell ref="BD4:BN4"/>
    <mergeCell ref="CH5:CH6"/>
    <mergeCell ref="BM5:BM6"/>
    <mergeCell ref="CD5:CD6"/>
    <mergeCell ref="BN5:BN6"/>
    <mergeCell ref="P5:P6"/>
    <mergeCell ref="AI5:AI6"/>
    <mergeCell ref="AJ5:AJ6"/>
    <mergeCell ref="AK5:AK6"/>
    <mergeCell ref="AL5:AL6"/>
    <mergeCell ref="CB5:CB6"/>
    <mergeCell ref="BY5:BY6"/>
    <mergeCell ref="BZ5:BZ6"/>
    <mergeCell ref="AD5:AD6"/>
    <mergeCell ref="S5:S6"/>
    <mergeCell ref="T5:T6"/>
    <mergeCell ref="U5:U6"/>
    <mergeCell ref="V5:V6"/>
    <mergeCell ref="Y5:Y6"/>
    <mergeCell ref="Z5:Z6"/>
    <mergeCell ref="AA5:AA6"/>
    <mergeCell ref="AB5:AB6"/>
    <mergeCell ref="BW5:BW6"/>
    <mergeCell ref="AN5:AN6"/>
    <mergeCell ref="AO5:AO6"/>
    <mergeCell ref="BR5:BR6"/>
    <mergeCell ref="BA5:BA6"/>
    <mergeCell ref="BB5:BB6"/>
    <mergeCell ref="BC5:BC6"/>
    <mergeCell ref="BO5:BO6"/>
    <mergeCell ref="CA5:CA6"/>
    <mergeCell ref="BP5:BP6"/>
    <mergeCell ref="BL5:BL6"/>
    <mergeCell ref="BI5:BI6"/>
    <mergeCell ref="BK5:BK6"/>
    <mergeCell ref="G5:G6"/>
    <mergeCell ref="H5:H6"/>
    <mergeCell ref="L5:L6"/>
    <mergeCell ref="I5:I6"/>
    <mergeCell ref="O5:O6"/>
    <mergeCell ref="J5:J6"/>
    <mergeCell ref="K5:K6"/>
    <mergeCell ref="CE4:CI4"/>
    <mergeCell ref="D5:D6"/>
    <mergeCell ref="F5:F6"/>
    <mergeCell ref="AQ5:AQ6"/>
    <mergeCell ref="AW5:AW6"/>
    <mergeCell ref="W5:W6"/>
    <mergeCell ref="AM5:AM6"/>
    <mergeCell ref="AX5:AX6"/>
    <mergeCell ref="AY5:AY6"/>
    <mergeCell ref="AZ5:AZ6"/>
    <mergeCell ref="AU5:AU6"/>
    <mergeCell ref="AV5:AV6"/>
    <mergeCell ref="AC5:AC6"/>
    <mergeCell ref="CE5:CE6"/>
    <mergeCell ref="Q5:Q6"/>
    <mergeCell ref="N5:N6"/>
    <mergeCell ref="AH5:AH6"/>
    <mergeCell ref="AF5:AF6"/>
    <mergeCell ref="AG5:AG6"/>
    <mergeCell ref="A2:CI2"/>
    <mergeCell ref="A4:D4"/>
    <mergeCell ref="E4:E6"/>
    <mergeCell ref="F4:Q4"/>
    <mergeCell ref="R4:AO4"/>
    <mergeCell ref="AP4:AZ4"/>
    <mergeCell ref="BA4:BC4"/>
    <mergeCell ref="BO4:CD4"/>
    <mergeCell ref="X5:X6"/>
    <mergeCell ref="M5:M6"/>
    <mergeCell ref="AE5:AE6"/>
    <mergeCell ref="R5:R6"/>
    <mergeCell ref="AP5:AP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16" workbookViewId="0">
      <selection activeCell="D7" sqref="D7:D32"/>
    </sheetView>
  </sheetViews>
  <sheetFormatPr defaultColWidth="6.875" defaultRowHeight="12.75" customHeight="1"/>
  <cols>
    <col min="1" max="2" width="4.625" style="2" customWidth="1"/>
    <col min="3" max="3" width="16.25" style="2" customWidth="1"/>
    <col min="4" max="6" width="17.75" style="2" customWidth="1"/>
    <col min="7" max="7" width="6.5" style="2" customWidth="1"/>
    <col min="8" max="16384" width="6.875" style="2"/>
  </cols>
  <sheetData>
    <row r="1" spans="1:7" ht="20.100000000000001" customHeight="1">
      <c r="A1" s="12"/>
      <c r="B1" s="12"/>
      <c r="C1" s="63"/>
      <c r="D1" s="12"/>
      <c r="E1" s="12"/>
      <c r="F1" s="9" t="s">
        <v>96</v>
      </c>
      <c r="G1" s="64"/>
    </row>
    <row r="2" spans="1:7" ht="25.5" customHeight="1">
      <c r="A2" s="65" t="s">
        <v>121</v>
      </c>
      <c r="B2" s="66"/>
      <c r="C2" s="66"/>
      <c r="D2" s="66"/>
      <c r="E2" s="66"/>
      <c r="F2" s="66"/>
      <c r="G2" s="64"/>
    </row>
    <row r="3" spans="1:7" ht="20.100000000000001" customHeight="1">
      <c r="A3" s="148" t="s">
        <v>266</v>
      </c>
      <c r="B3" s="28"/>
      <c r="C3" s="28"/>
      <c r="D3" s="29"/>
      <c r="E3" s="29"/>
      <c r="F3" s="13" t="s">
        <v>2</v>
      </c>
      <c r="G3" s="64"/>
    </row>
    <row r="4" spans="1:7" ht="20.100000000000001" customHeight="1">
      <c r="A4" s="67" t="s">
        <v>236</v>
      </c>
      <c r="B4" s="67"/>
      <c r="C4" s="68"/>
      <c r="D4" s="154" t="s">
        <v>51</v>
      </c>
      <c r="E4" s="154"/>
      <c r="F4" s="154"/>
      <c r="G4" s="64"/>
    </row>
    <row r="5" spans="1:7" ht="20.100000000000001" customHeight="1">
      <c r="A5" s="32" t="s">
        <v>38</v>
      </c>
      <c r="B5" s="69"/>
      <c r="C5" s="154" t="s">
        <v>97</v>
      </c>
      <c r="D5" s="154" t="s">
        <v>29</v>
      </c>
      <c r="E5" s="156" t="s">
        <v>98</v>
      </c>
      <c r="F5" s="182" t="s">
        <v>99</v>
      </c>
      <c r="G5" s="64"/>
    </row>
    <row r="6" spans="1:7" ht="33.75" customHeight="1">
      <c r="A6" s="38" t="s">
        <v>47</v>
      </c>
      <c r="B6" s="40" t="s">
        <v>48</v>
      </c>
      <c r="C6" s="154"/>
      <c r="D6" s="155"/>
      <c r="E6" s="157"/>
      <c r="F6" s="183"/>
      <c r="G6" s="64"/>
    </row>
    <row r="7" spans="1:7" ht="22.15" customHeight="1">
      <c r="A7" s="145" t="s">
        <v>268</v>
      </c>
      <c r="B7" s="146" t="s">
        <v>248</v>
      </c>
      <c r="C7" s="145" t="s">
        <v>83</v>
      </c>
      <c r="D7" s="42">
        <f>E7+F7</f>
        <v>747.7903</v>
      </c>
      <c r="E7" s="42">
        <v>747.7903</v>
      </c>
      <c r="F7" s="43"/>
      <c r="G7" s="70"/>
    </row>
    <row r="8" spans="1:7" ht="22.15" customHeight="1">
      <c r="A8" s="145" t="s">
        <v>268</v>
      </c>
      <c r="B8" s="146" t="s">
        <v>250</v>
      </c>
      <c r="C8" s="145" t="s">
        <v>84</v>
      </c>
      <c r="D8" s="42">
        <f t="shared" ref="D8:D32" si="0">E8+F8</f>
        <v>334.91019999999997</v>
      </c>
      <c r="E8" s="42">
        <v>334.91019999999997</v>
      </c>
      <c r="F8" s="43"/>
    </row>
    <row r="9" spans="1:7" ht="22.15" customHeight="1">
      <c r="A9" s="145" t="s">
        <v>268</v>
      </c>
      <c r="B9" s="146" t="s">
        <v>269</v>
      </c>
      <c r="C9" s="145" t="s">
        <v>85</v>
      </c>
      <c r="D9" s="42">
        <f t="shared" si="0"/>
        <v>10.604200000000001</v>
      </c>
      <c r="E9" s="42">
        <v>10.604200000000001</v>
      </c>
      <c r="F9" s="43"/>
    </row>
    <row r="10" spans="1:7" ht="22.15" customHeight="1">
      <c r="A10" s="145" t="s">
        <v>268</v>
      </c>
      <c r="B10" s="146" t="s">
        <v>270</v>
      </c>
      <c r="C10" s="145" t="s">
        <v>172</v>
      </c>
      <c r="D10" s="42">
        <f t="shared" si="0"/>
        <v>74.365200000000002</v>
      </c>
      <c r="E10" s="42">
        <v>74.365200000000002</v>
      </c>
      <c r="F10" s="43"/>
    </row>
    <row r="11" spans="1:7" ht="27" customHeight="1">
      <c r="A11" s="145" t="s">
        <v>268</v>
      </c>
      <c r="B11" s="146" t="s">
        <v>255</v>
      </c>
      <c r="C11" s="145" t="s">
        <v>173</v>
      </c>
      <c r="D11" s="42">
        <f t="shared" si="0"/>
        <v>167.42789999999999</v>
      </c>
      <c r="E11" s="42">
        <v>167.42789999999999</v>
      </c>
      <c r="F11" s="43"/>
    </row>
    <row r="12" spans="1:7" ht="22.15" customHeight="1">
      <c r="A12" s="145" t="s">
        <v>268</v>
      </c>
      <c r="B12" s="146" t="s">
        <v>271</v>
      </c>
      <c r="C12" s="145" t="s">
        <v>220</v>
      </c>
      <c r="D12" s="42">
        <f t="shared" si="0"/>
        <v>70.225700000000003</v>
      </c>
      <c r="E12" s="42">
        <v>70.225700000000003</v>
      </c>
      <c r="F12" s="43"/>
    </row>
    <row r="13" spans="1:7" ht="22.15" customHeight="1">
      <c r="A13" s="145" t="s">
        <v>268</v>
      </c>
      <c r="B13" s="146" t="s">
        <v>247</v>
      </c>
      <c r="C13" s="145" t="s">
        <v>221</v>
      </c>
      <c r="D13" s="42">
        <f t="shared" si="0"/>
        <v>14.7384</v>
      </c>
      <c r="E13" s="42">
        <v>14.7384</v>
      </c>
      <c r="F13" s="43"/>
    </row>
    <row r="14" spans="1:7" ht="22.15" customHeight="1">
      <c r="A14" s="145" t="s">
        <v>268</v>
      </c>
      <c r="B14" s="146" t="s">
        <v>272</v>
      </c>
      <c r="C14" s="145" t="s">
        <v>171</v>
      </c>
      <c r="D14" s="42">
        <f t="shared" si="0"/>
        <v>16.2072</v>
      </c>
      <c r="E14" s="42">
        <v>16.2072</v>
      </c>
      <c r="F14" s="43"/>
    </row>
    <row r="15" spans="1:7" ht="22.15" customHeight="1">
      <c r="A15" s="145" t="s">
        <v>268</v>
      </c>
      <c r="B15" s="146" t="s">
        <v>273</v>
      </c>
      <c r="C15" s="145" t="s">
        <v>261</v>
      </c>
      <c r="D15" s="42">
        <f t="shared" si="0"/>
        <v>181.3596</v>
      </c>
      <c r="E15" s="42">
        <v>181.3596</v>
      </c>
      <c r="F15" s="43"/>
    </row>
    <row r="16" spans="1:7" ht="22.15" customHeight="1">
      <c r="A16" s="145" t="s">
        <v>268</v>
      </c>
      <c r="B16" s="146" t="s">
        <v>259</v>
      </c>
      <c r="C16" s="145" t="s">
        <v>174</v>
      </c>
      <c r="D16" s="42">
        <f t="shared" si="0"/>
        <v>5.016</v>
      </c>
      <c r="E16" s="42">
        <v>5.016</v>
      </c>
      <c r="F16" s="43"/>
    </row>
    <row r="17" spans="1:6" ht="22.15" customHeight="1">
      <c r="A17" s="145" t="s">
        <v>274</v>
      </c>
      <c r="B17" s="146" t="s">
        <v>248</v>
      </c>
      <c r="C17" s="145" t="s">
        <v>86</v>
      </c>
      <c r="D17" s="42">
        <f t="shared" si="0"/>
        <v>28</v>
      </c>
      <c r="E17" s="50"/>
      <c r="F17" s="43">
        <v>28</v>
      </c>
    </row>
    <row r="18" spans="1:6" ht="22.15" customHeight="1">
      <c r="A18" s="145" t="s">
        <v>274</v>
      </c>
      <c r="B18" s="146" t="s">
        <v>243</v>
      </c>
      <c r="C18" s="145" t="s">
        <v>178</v>
      </c>
      <c r="D18" s="42">
        <f t="shared" si="0"/>
        <v>5</v>
      </c>
      <c r="E18" s="50"/>
      <c r="F18" s="43">
        <v>5</v>
      </c>
    </row>
    <row r="19" spans="1:6" ht="22.15" customHeight="1">
      <c r="A19" s="145" t="s">
        <v>274</v>
      </c>
      <c r="B19" s="146" t="s">
        <v>262</v>
      </c>
      <c r="C19" s="145" t="s">
        <v>179</v>
      </c>
      <c r="D19" s="42">
        <f t="shared" si="0"/>
        <v>7</v>
      </c>
      <c r="E19" s="50"/>
      <c r="F19" s="43">
        <v>7</v>
      </c>
    </row>
    <row r="20" spans="1:6" ht="22.15" customHeight="1">
      <c r="A20" s="145" t="s">
        <v>274</v>
      </c>
      <c r="B20" s="146" t="s">
        <v>270</v>
      </c>
      <c r="C20" s="145" t="s">
        <v>180</v>
      </c>
      <c r="D20" s="42">
        <f t="shared" si="0"/>
        <v>12.416</v>
      </c>
      <c r="E20" s="50"/>
      <c r="F20" s="43">
        <v>12.416</v>
      </c>
    </row>
    <row r="21" spans="1:6" ht="22.15" customHeight="1">
      <c r="A21" s="145" t="s">
        <v>274</v>
      </c>
      <c r="B21" s="146" t="s">
        <v>247</v>
      </c>
      <c r="C21" s="145" t="s">
        <v>182</v>
      </c>
      <c r="D21" s="42">
        <f t="shared" si="0"/>
        <v>61</v>
      </c>
      <c r="E21" s="50"/>
      <c r="F21" s="43">
        <v>61</v>
      </c>
    </row>
    <row r="22" spans="1:6" ht="28.5" customHeight="1">
      <c r="A22" s="145" t="s">
        <v>274</v>
      </c>
      <c r="B22" s="146" t="s">
        <v>275</v>
      </c>
      <c r="C22" s="145" t="s">
        <v>186</v>
      </c>
      <c r="D22" s="42">
        <f t="shared" si="0"/>
        <v>5</v>
      </c>
      <c r="E22" s="50"/>
      <c r="F22" s="43">
        <v>5</v>
      </c>
    </row>
    <row r="23" spans="1:6" ht="23.25" customHeight="1">
      <c r="A23" s="145" t="s">
        <v>274</v>
      </c>
      <c r="B23" s="145" t="s">
        <v>276</v>
      </c>
      <c r="C23" s="145" t="s">
        <v>107</v>
      </c>
      <c r="D23" s="42">
        <f t="shared" si="0"/>
        <v>6.4349999999999996</v>
      </c>
      <c r="E23" s="50"/>
      <c r="F23" s="43">
        <v>6.4349999999999996</v>
      </c>
    </row>
    <row r="24" spans="1:6" ht="24.75" customHeight="1">
      <c r="A24" s="145" t="s">
        <v>274</v>
      </c>
      <c r="B24" s="145" t="s">
        <v>277</v>
      </c>
      <c r="C24" s="145" t="s">
        <v>188</v>
      </c>
      <c r="D24" s="42">
        <f t="shared" si="0"/>
        <v>16.968599999999999</v>
      </c>
      <c r="E24" s="50"/>
      <c r="F24" s="43">
        <v>16.968599999999999</v>
      </c>
    </row>
    <row r="25" spans="1:6" ht="26.25" customHeight="1">
      <c r="A25" s="145" t="s">
        <v>274</v>
      </c>
      <c r="B25" s="145" t="s">
        <v>278</v>
      </c>
      <c r="C25" s="145" t="s">
        <v>189</v>
      </c>
      <c r="D25" s="42">
        <f t="shared" si="0"/>
        <v>11.28</v>
      </c>
      <c r="E25" s="50"/>
      <c r="F25" s="43">
        <v>11.28</v>
      </c>
    </row>
    <row r="26" spans="1:6" ht="22.5" customHeight="1">
      <c r="A26" s="145" t="s">
        <v>274</v>
      </c>
      <c r="B26" s="145" t="s">
        <v>279</v>
      </c>
      <c r="C26" s="145" t="s">
        <v>190</v>
      </c>
      <c r="D26" s="42">
        <f t="shared" si="0"/>
        <v>20</v>
      </c>
      <c r="E26" s="50"/>
      <c r="F26" s="43">
        <v>20</v>
      </c>
    </row>
    <row r="27" spans="1:6" ht="28.5" customHeight="1">
      <c r="A27" s="145" t="s">
        <v>274</v>
      </c>
      <c r="B27" s="145" t="s">
        <v>280</v>
      </c>
      <c r="C27" s="145" t="s">
        <v>191</v>
      </c>
      <c r="D27" s="42">
        <f t="shared" si="0"/>
        <v>31.74</v>
      </c>
      <c r="E27" s="50"/>
      <c r="F27" s="43">
        <v>31.74</v>
      </c>
    </row>
    <row r="28" spans="1:6" ht="27.75" customHeight="1">
      <c r="A28" s="145" t="s">
        <v>274</v>
      </c>
      <c r="B28" s="145" t="s">
        <v>259</v>
      </c>
      <c r="C28" s="145" t="s">
        <v>226</v>
      </c>
      <c r="D28" s="42">
        <f t="shared" si="0"/>
        <v>4.6900000000000004</v>
      </c>
      <c r="E28" s="50"/>
      <c r="F28" s="43">
        <v>4.6900000000000004</v>
      </c>
    </row>
    <row r="29" spans="1:6" ht="21.75" customHeight="1">
      <c r="A29" s="145" t="s">
        <v>281</v>
      </c>
      <c r="B29" s="145" t="s">
        <v>250</v>
      </c>
      <c r="C29" s="145" t="s">
        <v>90</v>
      </c>
      <c r="D29" s="43">
        <f t="shared" si="0"/>
        <v>43.544400000000003</v>
      </c>
      <c r="E29" s="42">
        <v>43.544400000000003</v>
      </c>
      <c r="F29" s="50"/>
    </row>
    <row r="30" spans="1:6" ht="22.5" customHeight="1">
      <c r="A30" s="145" t="s">
        <v>281</v>
      </c>
      <c r="B30" s="145" t="s">
        <v>244</v>
      </c>
      <c r="C30" s="145" t="s">
        <v>176</v>
      </c>
      <c r="D30" s="43">
        <f t="shared" si="0"/>
        <v>4.5770999999999997</v>
      </c>
      <c r="E30" s="42">
        <v>4.5770999999999997</v>
      </c>
      <c r="F30" s="50"/>
    </row>
    <row r="31" spans="1:6" ht="21.75" customHeight="1">
      <c r="A31" s="145" t="s">
        <v>281</v>
      </c>
      <c r="B31" s="145" t="s">
        <v>243</v>
      </c>
      <c r="C31" s="145" t="s">
        <v>175</v>
      </c>
      <c r="D31" s="43">
        <f t="shared" si="0"/>
        <v>1.9319999999999999</v>
      </c>
      <c r="E31" s="42">
        <v>1.9319999999999999</v>
      </c>
      <c r="F31" s="50"/>
    </row>
    <row r="32" spans="1:6" ht="21.75" customHeight="1">
      <c r="A32" s="145" t="s">
        <v>281</v>
      </c>
      <c r="B32" s="145" t="s">
        <v>259</v>
      </c>
      <c r="C32" s="145" t="s">
        <v>232</v>
      </c>
      <c r="D32" s="43">
        <f t="shared" si="0"/>
        <v>60.28</v>
      </c>
      <c r="E32" s="42">
        <v>60.28</v>
      </c>
      <c r="F32" s="50"/>
    </row>
  </sheetData>
  <mergeCells count="5">
    <mergeCell ref="D4:F4"/>
    <mergeCell ref="C5:C6"/>
    <mergeCell ref="D5:D6"/>
    <mergeCell ref="E5:E6"/>
    <mergeCell ref="F5:F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11"/>
  <sheetViews>
    <sheetView workbookViewId="0">
      <selection activeCell="F6" sqref="F6:F11"/>
    </sheetView>
  </sheetViews>
  <sheetFormatPr defaultColWidth="6.875" defaultRowHeight="12.75" customHeight="1"/>
  <cols>
    <col min="1" max="3" width="3.75" style="2" customWidth="1"/>
    <col min="4" max="4" width="17.875" style="2" customWidth="1"/>
    <col min="5" max="5" width="39.5" style="2" customWidth="1"/>
    <col min="6" max="6" width="18.75" style="2" customWidth="1"/>
    <col min="7" max="243" width="8" style="2" customWidth="1"/>
    <col min="244" max="16384" width="6.875" style="2"/>
  </cols>
  <sheetData>
    <row r="1" spans="1:243" ht="20.100000000000001" customHeight="1">
      <c r="A1" s="24"/>
      <c r="B1" s="25"/>
      <c r="C1" s="25"/>
      <c r="D1" s="25"/>
      <c r="E1" s="25"/>
      <c r="F1" s="71" t="s">
        <v>100</v>
      </c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</row>
    <row r="2" spans="1:243" ht="20.100000000000001" customHeight="1">
      <c r="A2" s="153" t="s">
        <v>122</v>
      </c>
      <c r="B2" s="153"/>
      <c r="C2" s="153"/>
      <c r="D2" s="153"/>
      <c r="E2" s="153"/>
      <c r="F2" s="153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</row>
    <row r="3" spans="1:243" ht="20.100000000000001" customHeight="1">
      <c r="A3" s="148" t="s">
        <v>266</v>
      </c>
      <c r="B3" s="28"/>
      <c r="C3" s="28"/>
      <c r="D3" s="28"/>
      <c r="E3" s="28"/>
      <c r="F3" s="13" t="s">
        <v>2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</row>
    <row r="4" spans="1:243" ht="20.100000000000001" customHeight="1">
      <c r="A4" s="36" t="s">
        <v>38</v>
      </c>
      <c r="B4" s="72"/>
      <c r="C4" s="73"/>
      <c r="D4" s="154" t="s">
        <v>205</v>
      </c>
      <c r="E4" s="174" t="s">
        <v>204</v>
      </c>
      <c r="F4" s="156" t="s">
        <v>40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</row>
    <row r="5" spans="1:243" ht="20.100000000000001" customHeight="1">
      <c r="A5" s="39" t="s">
        <v>47</v>
      </c>
      <c r="B5" s="38" t="s">
        <v>48</v>
      </c>
      <c r="C5" s="40" t="s">
        <v>49</v>
      </c>
      <c r="D5" s="154"/>
      <c r="E5" s="174"/>
      <c r="F5" s="156"/>
      <c r="G5" s="74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</row>
    <row r="6" spans="1:243" ht="21.6" customHeight="1">
      <c r="A6" s="135" t="s">
        <v>252</v>
      </c>
      <c r="B6" s="135" t="s">
        <v>248</v>
      </c>
      <c r="C6" s="150" t="s">
        <v>292</v>
      </c>
      <c r="D6" s="147" t="s">
        <v>282</v>
      </c>
      <c r="E6" s="147" t="s">
        <v>283</v>
      </c>
      <c r="F6" s="75">
        <v>46.478999999999999</v>
      </c>
      <c r="G6" s="74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</row>
    <row r="7" spans="1:243" ht="21.6" customHeight="1">
      <c r="A7" s="135" t="s">
        <v>252</v>
      </c>
      <c r="B7" s="135" t="s">
        <v>248</v>
      </c>
      <c r="C7" s="150" t="s">
        <v>293</v>
      </c>
      <c r="D7" s="147" t="s">
        <v>284</v>
      </c>
      <c r="E7" s="147" t="s">
        <v>285</v>
      </c>
      <c r="F7" s="75">
        <v>10</v>
      </c>
    </row>
    <row r="8" spans="1:243" ht="21.6" customHeight="1">
      <c r="A8" s="135" t="s">
        <v>252</v>
      </c>
      <c r="B8" s="135" t="s">
        <v>248</v>
      </c>
      <c r="C8" s="150" t="s">
        <v>294</v>
      </c>
      <c r="D8" s="147" t="s">
        <v>286</v>
      </c>
      <c r="E8" s="147" t="s">
        <v>287</v>
      </c>
      <c r="F8" s="75">
        <v>11.66</v>
      </c>
    </row>
    <row r="9" spans="1:243" ht="21.6" customHeight="1">
      <c r="A9" s="135" t="s">
        <v>252</v>
      </c>
      <c r="B9" s="135" t="s">
        <v>248</v>
      </c>
      <c r="C9" s="150" t="s">
        <v>294</v>
      </c>
      <c r="D9" s="147" t="s">
        <v>286</v>
      </c>
      <c r="E9" s="147" t="s">
        <v>288</v>
      </c>
      <c r="F9" s="75">
        <v>35</v>
      </c>
    </row>
    <row r="10" spans="1:243" ht="21.6" customHeight="1">
      <c r="A10" s="135" t="s">
        <v>252</v>
      </c>
      <c r="B10" s="135" t="s">
        <v>248</v>
      </c>
      <c r="C10" s="150" t="s">
        <v>294</v>
      </c>
      <c r="D10" s="147" t="s">
        <v>286</v>
      </c>
      <c r="E10" s="147" t="s">
        <v>289</v>
      </c>
      <c r="F10" s="75">
        <v>17.715</v>
      </c>
    </row>
    <row r="11" spans="1:243" ht="21.6" customHeight="1">
      <c r="A11" s="135" t="s">
        <v>252</v>
      </c>
      <c r="B11" s="135" t="s">
        <v>248</v>
      </c>
      <c r="C11" s="150" t="s">
        <v>295</v>
      </c>
      <c r="D11" s="147" t="s">
        <v>290</v>
      </c>
      <c r="E11" s="147" t="s">
        <v>291</v>
      </c>
      <c r="F11" s="75">
        <v>12</v>
      </c>
    </row>
  </sheetData>
  <mergeCells count="4">
    <mergeCell ref="A2:F2"/>
    <mergeCell ref="D4:D5"/>
    <mergeCell ref="E4:E5"/>
    <mergeCell ref="F4:F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7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'1'!Print_Area</vt:lpstr>
      <vt:lpstr>'1-2'!Print_Area</vt:lpstr>
      <vt:lpstr>'2-1'!Print_Area</vt:lpstr>
      <vt:lpstr>'3-2'!Print_Area</vt:lpstr>
      <vt:lpstr>'4'!Print_Area</vt:lpstr>
      <vt:lpstr>'4-1'!Print_Area</vt:lpstr>
      <vt:lpstr>'5'!Print_Area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2017-02-14T06:52:21Z</cp:lastPrinted>
  <dcterms:created xsi:type="dcterms:W3CDTF">1996-12-17T01:32:42Z</dcterms:created>
  <dcterms:modified xsi:type="dcterms:W3CDTF">2021-06-03T07:16:35Z</dcterms:modified>
</cp:coreProperties>
</file>