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95" windowHeight="9345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/>
  <calcPr fullCalcOnLoad="1"/>
</workbook>
</file>

<file path=xl/sharedStrings.xml><?xml version="1.0" encoding="utf-8"?>
<sst xmlns="http://schemas.openxmlformats.org/spreadsheetml/2006/main" count="765" uniqueCount="330">
  <si>
    <t>攀枝花市仁和区大河中路街道办事处</t>
  </si>
  <si>
    <t>2019年部门预算</t>
  </si>
  <si>
    <t>表1</t>
  </si>
  <si>
    <t>部门预算收支总表</t>
  </si>
  <si>
    <t>填报单位：攀枝花市仁和区大河中路街道办事处</t>
  </si>
  <si>
    <t>单位：万元</t>
  </si>
  <si>
    <t>收              入</t>
  </si>
  <si>
    <t>支                 出</t>
  </si>
  <si>
    <t>项       目</t>
  </si>
  <si>
    <t>2019年预算数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</si>
  <si>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</si>
  <si>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</si>
  <si>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</si>
  <si>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</si>
  <si>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</si>
  <si>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</si>
  <si>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</si>
  <si>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</si>
  <si>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</si>
  <si>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</si>
  <si>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</si>
  <si>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</si>
  <si>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</si>
  <si>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</si>
  <si>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</si>
  <si>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</si>
  <si>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</si>
  <si>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</si>
  <si>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</si>
  <si>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</si>
  <si>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</si>
  <si>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</si>
  <si>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</si>
  <si>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</si>
  <si>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</si>
  <si>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</si>
  <si>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</si>
  <si>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</si>
  <si>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</si>
  <si>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</si>
  <si>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</si>
  <si>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</si>
  <si>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</si>
  <si>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</si>
  <si>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</si>
  <si>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</si>
  <si>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</si>
  <si>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</si>
  <si>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</si>
  <si>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</si>
  <si>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</si>
  <si>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</si>
  <si>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</si>
  <si>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</si>
  <si>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</si>
  <si>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</si>
  <si>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</si>
  <si>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</si>
  <si>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</si>
  <si>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</si>
  <si>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</si>
  <si>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</si>
  <si>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</si>
  <si>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</si>
  <si>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</si>
  <si>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</si>
  <si>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</si>
  <si>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</si>
  <si>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</si>
  <si>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</si>
  <si>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</si>
  <si>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</si>
  <si>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</si>
  <si>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</si>
  <si>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</si>
  <si>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</si>
  <si>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</si>
  <si>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</si>
  <si>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</si>
  <si>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</si>
  <si>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</t>
  </si>
  <si>
    <t>11</t>
  </si>
  <si>
    <t>01</t>
  </si>
  <si>
    <t>行政单位医疗</t>
  </si>
  <si>
    <t>201</t>
  </si>
  <si>
    <t>06</t>
  </si>
  <si>
    <t>50</t>
  </si>
  <si>
    <t>事业运行（财政）</t>
  </si>
  <si>
    <t>03</t>
  </si>
  <si>
    <t>02</t>
  </si>
  <si>
    <t>一般行政管理事务（政府）</t>
  </si>
  <si>
    <t>221</t>
  </si>
  <si>
    <t>住房公积金</t>
  </si>
  <si>
    <t>07</t>
  </si>
  <si>
    <t>17</t>
  </si>
  <si>
    <t>计划生育服务</t>
  </si>
  <si>
    <t>208</t>
  </si>
  <si>
    <t>08</t>
  </si>
  <si>
    <t>基层政权和社区建设</t>
  </si>
  <si>
    <t>事业运行（政府）</t>
  </si>
  <si>
    <t>05</t>
  </si>
  <si>
    <t>专项业务活动</t>
  </si>
  <si>
    <t>机关事业单位基本养老保险缴费支出</t>
  </si>
  <si>
    <t>99</t>
  </si>
  <si>
    <t>其他人大事务支出</t>
  </si>
  <si>
    <t>事业单位医疗</t>
  </si>
  <si>
    <t>04</t>
  </si>
  <si>
    <t>未归口管理的行政单位离退休</t>
  </si>
  <si>
    <t>行政运行（财政）</t>
  </si>
  <si>
    <t>公务员医疗补助</t>
  </si>
  <si>
    <t>其他人力资源和社会保障管理事务支出</t>
  </si>
  <si>
    <t>31</t>
  </si>
  <si>
    <t>行政运行（党委）</t>
  </si>
  <si>
    <t>其他政府办公厅（室）及相关机构事务支出</t>
  </si>
  <si>
    <t>行政运行（政府）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</si>
  <si>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</si>
  <si>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</si>
  <si>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</si>
  <si>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</si>
  <si>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</si>
  <si>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</si>
  <si>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</si>
  <si>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</si>
  <si>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</si>
  <si>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</si>
  <si>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</si>
  <si>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</si>
  <si>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</si>
  <si>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</si>
  <si>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</si>
  <si>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</si>
  <si>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</si>
  <si>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</si>
  <si>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</si>
  <si>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</si>
  <si>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</si>
  <si>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</si>
  <si>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</si>
  <si>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</si>
  <si>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</si>
  <si>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</si>
  <si>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</si>
  <si>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</si>
  <si>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</si>
  <si>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</si>
  <si>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</si>
  <si>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</si>
  <si>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</si>
  <si>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</si>
  <si>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</si>
  <si>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</si>
  <si>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</si>
  <si>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</si>
  <si>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</si>
  <si>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</si>
  <si>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</si>
  <si>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</si>
  <si>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</si>
  <si>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</si>
  <si>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</si>
  <si>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</si>
  <si>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</si>
  <si>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</si>
  <si>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</si>
  <si>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</si>
  <si>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</si>
  <si>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</si>
  <si>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</si>
  <si>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</si>
  <si>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</si>
  <si>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</si>
  <si>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</si>
  <si>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</si>
  <si>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</si>
  <si>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</si>
  <si>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</si>
  <si>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</si>
  <si>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</si>
  <si>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</si>
  <si>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</si>
  <si>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</si>
  <si>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会议费</t>
  </si>
  <si>
    <t>培训费</t>
  </si>
  <si>
    <t>委托业务费</t>
  </si>
  <si>
    <t>公务接待费</t>
  </si>
  <si>
    <t>其他商品和服务支出</t>
  </si>
  <si>
    <t>505</t>
  </si>
  <si>
    <t>工资福利支出</t>
  </si>
  <si>
    <t>商品和服务支出</t>
  </si>
  <si>
    <t>509</t>
  </si>
  <si>
    <t>社会福利和救助</t>
  </si>
  <si>
    <t>离退休费</t>
  </si>
  <si>
    <t>其他对个人和家庭补助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</si>
  <si>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</si>
  <si>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</si>
  <si>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</si>
  <si>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</si>
  <si>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</si>
  <si>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</si>
  <si>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</si>
  <si>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</si>
  <si>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</si>
  <si>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</si>
  <si>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</si>
  <si>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</si>
  <si>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</si>
  <si>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</si>
  <si>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</si>
  <si>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</si>
  <si>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</si>
  <si>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</si>
  <si>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</si>
  <si>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</si>
  <si>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</si>
  <si>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</si>
  <si>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</si>
  <si>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</si>
  <si>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</si>
  <si>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</si>
  <si>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</si>
  <si>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</si>
  <si>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</si>
  <si>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</si>
  <si>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</si>
  <si>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</si>
  <si>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</si>
  <si>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</si>
  <si>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</si>
  <si>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</si>
  <si>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</si>
  <si>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</si>
  <si>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</si>
  <si>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</si>
  <si>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</si>
  <si>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</si>
  <si>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</si>
  <si>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</si>
  <si>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</si>
  <si>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</si>
  <si>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</si>
  <si>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</si>
  <si>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</si>
  <si>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</si>
  <si>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</si>
  <si>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</si>
  <si>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</si>
  <si>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</si>
  <si>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</si>
  <si>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</si>
  <si>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</si>
  <si>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</si>
  <si>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</si>
  <si>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</si>
  <si>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</si>
  <si>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</si>
  <si>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</si>
  <si>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</si>
  <si>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</si>
  <si>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</si>
  <si>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</si>
  <si>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</si>
  <si>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</si>
  <si>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</si>
  <si>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</si>
  <si>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</si>
  <si>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</si>
  <si>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</si>
  <si>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</si>
  <si>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</si>
  <si>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</si>
  <si>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</si>
  <si>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</si>
  <si>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</si>
  <si>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</si>
  <si>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</si>
  <si>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</si>
  <si>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</si>
  <si>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</si>
  <si>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</si>
  <si>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</si>
  <si>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</si>
  <si>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</si>
  <si>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</si>
  <si>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</si>
  <si>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</si>
  <si>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机关事业单位基本养老保险缴费</t>
  </si>
  <si>
    <t>10</t>
  </si>
  <si>
    <t>12</t>
  </si>
  <si>
    <t>13</t>
  </si>
  <si>
    <t>302</t>
  </si>
  <si>
    <t>16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</si>
  <si>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</si>
  <si>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</si>
  <si>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</si>
  <si>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</si>
  <si>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</si>
  <si>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</si>
  <si>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</si>
  <si>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人大代表、党代表活动费</t>
  </si>
  <si>
    <t>群团工作经费</t>
  </si>
  <si>
    <t>社会管理创新支出</t>
  </si>
  <si>
    <t>党员培训费</t>
  </si>
  <si>
    <t>武装工作保障经费</t>
  </si>
  <si>
    <t>社区干部报酬和办公费</t>
  </si>
  <si>
    <t>表3-3</t>
  </si>
  <si>
    <t>一般公共预算“三公经费”支出预算表</t>
  </si>
  <si>
    <t>单位代码</t>
  </si>
  <si>
    <t>单位名称</t>
  </si>
  <si>
    <t>因公出国(境)费</t>
  </si>
  <si>
    <t>公务用车购置及运行费</t>
  </si>
  <si>
    <t>公务用车运行费</t>
  </si>
  <si>
    <t>公务用车购置费</t>
  </si>
  <si>
    <t>701014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</si>
  <si>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</si>
  <si>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</si>
  <si>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</si>
  <si>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</si>
  <si>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</si>
  <si>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</si>
  <si>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</si>
  <si>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</si>
  <si>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</si>
  <si>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</si>
  <si>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</si>
  <si>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</si>
  <si>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</si>
  <si>
    <t>收      入</t>
  </si>
  <si>
    <t>日期：2019年3月10日</t>
  </si>
  <si>
    <t>填报单位：攀枝花市仁和区大河中路街道办事处</t>
  </si>
  <si>
    <t>小计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</si>
</sst>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48"/>
      <color indexed="8"/>
      <name val="宋体"/>
      <family val="0"/>
    </font>
    <font>
      <sz val="36"/>
      <color indexed="8"/>
      <name val="宋体"/>
      <family val="0"/>
    </font>
    <font>
      <sz val="12"/>
      <color indexed="8"/>
      <name val="宋体"/>
      <family val="0"/>
    </font>
    <font>
      <sz val="26"/>
      <color indexed="8"/>
      <name val="宋体"/>
      <family val="0"/>
    </font>
    <font>
      <sz val="22"/>
      <color indexed="8"/>
      <name val="宋体"/>
      <family val="0"/>
    </font>
    <font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48"/>
      <color theme="1"/>
      <name val="Calibri"/>
      <family val="0"/>
    </font>
    <font>
      <sz val="36"/>
      <color theme="1"/>
      <name val="Calibri"/>
      <family val="0"/>
    </font>
    <font>
      <sz val="12"/>
      <color theme="1"/>
      <name val="Calibri"/>
      <family val="0"/>
    </font>
    <font>
      <sz val="26"/>
      <color theme="1"/>
      <name val="Calibri"/>
      <family val="0"/>
    </font>
    <font>
      <sz val="22"/>
      <color theme="1"/>
      <name val="Calibri"/>
      <family val="0"/>
    </font>
    <font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3.140625" style="0" customWidth="1"/>
  </cols>
  <sheetData>
    <row r="1" ht="63" customHeight="1"/>
    <row r="2" spans="1:16" ht="60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6"/>
    </row>
    <row r="3" spans="1:16" ht="6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60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5"/>
    </row>
    <row r="5" spans="1:15" ht="60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60" customHeight="1">
      <c r="A6" s="11" t="s">
        <v>327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5"/>
    </row>
  </sheetData>
  <sheetProtection/>
  <mergeCells count="3">
    <mergeCell ref="A4:O4"/>
    <mergeCell ref="A6:O6"/>
    <mergeCell ref="A2:O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I4" sqref="I4"/>
    </sheetView>
  </sheetViews>
  <sheetFormatPr defaultColWidth="9.140625" defaultRowHeight="15"/>
  <cols>
    <col min="2" max="2" width="15.28125" style="0" customWidth="1"/>
    <col min="3" max="3" width="14.421875" style="0" customWidth="1"/>
    <col min="4" max="4" width="12.7109375" style="0" customWidth="1"/>
    <col min="5" max="5" width="15.00390625" style="0" customWidth="1"/>
    <col min="6" max="6" width="19.57421875" style="0" customWidth="1"/>
    <col min="7" max="7" width="17.28125" style="0" customWidth="1"/>
    <col min="8" max="8" width="17.57421875" style="0" customWidth="1"/>
  </cols>
  <sheetData>
    <row r="1" ht="29.25" customHeight="1">
      <c r="H1" t="s">
        <v>304</v>
      </c>
    </row>
    <row r="2" spans="1:8" ht="31.5">
      <c r="A2" s="15" t="s">
        <v>305</v>
      </c>
      <c r="B2" s="15"/>
      <c r="C2" s="15"/>
      <c r="D2" s="15"/>
      <c r="E2" s="15"/>
      <c r="F2" s="15"/>
      <c r="G2" s="15"/>
      <c r="H2" s="15"/>
    </row>
    <row r="3" spans="1:8" ht="28.5" customHeight="1">
      <c r="A3" t="s">
        <v>4</v>
      </c>
      <c r="H3" t="s">
        <v>5</v>
      </c>
    </row>
    <row r="4" spans="1:8" ht="42.75" customHeight="1">
      <c r="A4" s="8"/>
      <c r="B4" s="8"/>
      <c r="C4" s="8"/>
      <c r="D4" s="8"/>
      <c r="E4" s="8"/>
      <c r="F4" s="8"/>
      <c r="G4" s="8"/>
      <c r="H4" s="8"/>
    </row>
    <row r="5" spans="1:8" ht="84" customHeight="1">
      <c r="A5" s="9"/>
      <c r="B5" s="9"/>
      <c r="C5" s="9" t="s">
        <v>57</v>
      </c>
      <c r="D5" s="9" t="s">
        <v>308</v>
      </c>
      <c r="E5" s="9" t="s">
        <v>309</v>
      </c>
      <c r="F5" s="9"/>
      <c r="G5" s="9"/>
      <c r="H5" s="9" t="s">
        <v>184</v>
      </c>
    </row>
    <row r="6" spans="1:8" ht="61.5" customHeight="1">
      <c r="A6" s="9"/>
      <c r="B6" s="9"/>
      <c r="C6" s="9"/>
      <c r="D6" s="9"/>
      <c r="E6" s="9" t="s">
        <v>72</v>
      </c>
      <c r="F6" s="9" t="s">
        <v>310</v>
      </c>
      <c r="G6" s="9" t="s">
        <v>311</v>
      </c>
      <c r="H6" s="9"/>
    </row>
    <row r="7" spans="1:8" ht="73.5" customHeight="1">
      <c r="A7" s="9" t="s">
        <v>312</v>
      </c>
      <c r="B7" s="9" t="s">
        <v>0</v>
      </c>
      <c r="C7" s="9">
        <v>6.3</v>
      </c>
      <c r="D7" s="9">
        <v>0</v>
      </c>
      <c r="E7" s="9">
        <v>5</v>
      </c>
      <c r="F7" s="9">
        <v>5</v>
      </c>
      <c r="G7" s="9">
        <v>0</v>
      </c>
      <c r="H7" s="9">
        <v>1.3</v>
      </c>
    </row>
  </sheetData>
  <sheetProtection/>
  <mergeCells count="1"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5.7109375" style="0" customWidth="1"/>
    <col min="2" max="2" width="14.421875" style="0" customWidth="1"/>
    <col min="3" max="3" width="17.8515625" style="0" customWidth="1"/>
    <col min="4" max="4" width="21.7109375" style="0" customWidth="1"/>
    <col min="5" max="5" width="18.140625" style="0" customWidth="1"/>
    <col min="6" max="6" width="18.57421875" style="0" customWidth="1"/>
    <col min="7" max="7" width="17.57421875" style="0" customWidth="1"/>
  </cols>
  <sheetData>
    <row r="1" ht="35.25" customHeight="1">
      <c r="G1" t="s">
        <v>313</v>
      </c>
    </row>
    <row r="2" spans="1:7" ht="41.25" customHeight="1">
      <c r="A2" s="15" t="s">
        <v>314</v>
      </c>
      <c r="B2" s="15"/>
      <c r="C2" s="15"/>
      <c r="D2" s="15"/>
      <c r="E2" s="15"/>
      <c r="F2" s="15"/>
      <c r="G2" s="15"/>
    </row>
    <row r="3" spans="1:7" ht="30" customHeight="1">
      <c r="A3" t="s">
        <v>328</v>
      </c>
      <c r="G3" t="s">
        <v>5</v>
      </c>
    </row>
    <row r="4" spans="1:7" ht="40.5" customHeight="1">
      <c r="A4" s="1" t="s">
        <v>8</v>
      </c>
      <c r="B4" s="1"/>
      <c r="C4" s="1"/>
      <c r="D4" s="1"/>
      <c r="E4" s="1" t="s">
        <v>315</v>
      </c>
      <c r="F4" s="1"/>
      <c r="G4" s="1">
        <v>0</v>
      </c>
    </row>
    <row r="5" spans="1:7" ht="40.5" customHeight="1">
      <c r="A5" s="2" t="s">
        <v>68</v>
      </c>
      <c r="B5" s="2"/>
      <c r="C5" s="2"/>
      <c r="D5" s="2" t="s">
        <v>69</v>
      </c>
      <c r="E5" s="2" t="s">
        <v>57</v>
      </c>
      <c r="F5" s="2" t="s">
        <v>118</v>
      </c>
      <c r="G5" s="2" t="s">
        <v>119</v>
      </c>
    </row>
    <row r="6" spans="1:7" ht="39.75" customHeight="1">
      <c r="A6" s="2" t="s">
        <v>77</v>
      </c>
      <c r="B6" s="2" t="s">
        <v>78</v>
      </c>
      <c r="C6" s="2" t="s">
        <v>79</v>
      </c>
      <c r="D6" s="2">
        <v>0</v>
      </c>
      <c r="E6" s="2">
        <v>0</v>
      </c>
      <c r="F6" s="2">
        <v>0</v>
      </c>
      <c r="G6" s="2">
        <v>0</v>
      </c>
    </row>
  </sheetData>
  <sheetProtection/>
  <mergeCells count="1"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4.421875" style="0" customWidth="1"/>
    <col min="2" max="2" width="17.28125" style="0" customWidth="1"/>
    <col min="3" max="3" width="14.7109375" style="0" customWidth="1"/>
    <col min="4" max="4" width="14.140625" style="0" customWidth="1"/>
    <col min="5" max="5" width="22.28125" style="0" customWidth="1"/>
    <col min="6" max="6" width="15.421875" style="0" customWidth="1"/>
    <col min="7" max="7" width="13.8515625" style="0" customWidth="1"/>
    <col min="8" max="8" width="14.8515625" style="0" customWidth="1"/>
  </cols>
  <sheetData>
    <row r="1" ht="13.5">
      <c r="H1" t="s">
        <v>316</v>
      </c>
    </row>
    <row r="2" spans="1:8" ht="31.5">
      <c r="A2" s="15" t="s">
        <v>317</v>
      </c>
      <c r="B2" s="15"/>
      <c r="C2" s="15"/>
      <c r="D2" s="15"/>
      <c r="E2" s="15"/>
      <c r="F2" s="15"/>
      <c r="G2" s="15"/>
      <c r="H2" s="15"/>
    </row>
    <row r="3" spans="1:8" ht="27.75" customHeight="1">
      <c r="A3" t="s">
        <v>4</v>
      </c>
      <c r="H3" t="s">
        <v>5</v>
      </c>
    </row>
    <row r="4" spans="1:8" ht="54.75" customHeight="1">
      <c r="A4" s="7" t="s">
        <v>306</v>
      </c>
      <c r="B4" s="7" t="s">
        <v>307</v>
      </c>
      <c r="C4" s="7" t="s">
        <v>318</v>
      </c>
      <c r="D4" s="7"/>
      <c r="E4" s="7"/>
      <c r="F4" s="7"/>
      <c r="G4" s="7"/>
      <c r="H4" s="7"/>
    </row>
    <row r="5" spans="1:8" ht="55.5" customHeight="1">
      <c r="A5" s="7"/>
      <c r="B5" s="7"/>
      <c r="C5" s="7" t="s">
        <v>57</v>
      </c>
      <c r="D5" s="7" t="s">
        <v>308</v>
      </c>
      <c r="E5" s="7" t="s">
        <v>309</v>
      </c>
      <c r="F5" s="7">
        <v>5</v>
      </c>
      <c r="G5" s="7">
        <v>0</v>
      </c>
      <c r="H5" s="7" t="s">
        <v>184</v>
      </c>
    </row>
    <row r="6" spans="1:8" ht="54" customHeight="1">
      <c r="A6" s="7"/>
      <c r="B6" s="7"/>
      <c r="C6" s="7">
        <v>6.3</v>
      </c>
      <c r="D6" s="7">
        <v>0</v>
      </c>
      <c r="E6" s="7" t="s">
        <v>72</v>
      </c>
      <c r="F6" s="7" t="s">
        <v>310</v>
      </c>
      <c r="G6" s="7" t="s">
        <v>311</v>
      </c>
      <c r="H6" s="7">
        <v>1.3</v>
      </c>
    </row>
  </sheetData>
  <sheetProtection/>
  <mergeCells count="1"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5.421875" style="0" customWidth="1"/>
    <col min="2" max="2" width="14.421875" style="0" customWidth="1"/>
    <col min="3" max="3" width="14.140625" style="0" customWidth="1"/>
    <col min="4" max="4" width="14.28125" style="0" customWidth="1"/>
    <col min="5" max="5" width="16.00390625" style="0" customWidth="1"/>
    <col min="6" max="6" width="20.7109375" style="0" customWidth="1"/>
    <col min="7" max="7" width="15.7109375" style="0" customWidth="1"/>
    <col min="8" max="8" width="14.28125" style="0" customWidth="1"/>
  </cols>
  <sheetData>
    <row r="1" ht="13.5">
      <c r="H1" t="s">
        <v>319</v>
      </c>
    </row>
    <row r="2" spans="1:8" ht="31.5">
      <c r="A2" s="15" t="s">
        <v>320</v>
      </c>
      <c r="B2" s="15"/>
      <c r="C2" s="15"/>
      <c r="D2" s="15"/>
      <c r="E2" s="15"/>
      <c r="F2" s="15"/>
      <c r="G2" s="15"/>
      <c r="H2" s="15"/>
    </row>
    <row r="3" spans="1:8" ht="13.5">
      <c r="A3" t="s">
        <v>4</v>
      </c>
      <c r="H3" t="s">
        <v>5</v>
      </c>
    </row>
    <row r="4" spans="1:8" ht="48" customHeight="1">
      <c r="A4" s="7" t="s">
        <v>321</v>
      </c>
      <c r="B4" s="7"/>
      <c r="C4" s="7"/>
      <c r="D4" s="7"/>
      <c r="E4" s="7"/>
      <c r="F4" s="7" t="s">
        <v>322</v>
      </c>
      <c r="G4" s="7"/>
      <c r="H4" s="7"/>
    </row>
    <row r="5" spans="1:8" ht="42" customHeight="1">
      <c r="A5" s="7" t="s">
        <v>68</v>
      </c>
      <c r="B5" s="7"/>
      <c r="C5" s="7"/>
      <c r="D5" s="7" t="s">
        <v>306</v>
      </c>
      <c r="E5" s="7" t="s">
        <v>323</v>
      </c>
      <c r="F5" s="7" t="s">
        <v>57</v>
      </c>
      <c r="G5" s="7" t="s">
        <v>118</v>
      </c>
      <c r="H5" s="7" t="s">
        <v>119</v>
      </c>
    </row>
    <row r="6" spans="1:8" ht="50.25" customHeight="1">
      <c r="A6" s="7" t="s">
        <v>77</v>
      </c>
      <c r="B6" s="7" t="s">
        <v>78</v>
      </c>
      <c r="C6" s="7" t="s">
        <v>79</v>
      </c>
      <c r="D6" s="7"/>
      <c r="E6" s="7"/>
      <c r="F6" s="7"/>
      <c r="G6" s="7"/>
      <c r="H6" s="7"/>
    </row>
    <row r="7" spans="1:8" ht="48" customHeight="1">
      <c r="A7" s="7" t="s">
        <v>324</v>
      </c>
      <c r="B7" s="7" t="s">
        <v>324</v>
      </c>
      <c r="C7" s="7" t="s">
        <v>324</v>
      </c>
      <c r="D7" s="7" t="s">
        <v>324</v>
      </c>
      <c r="E7" s="7" t="s">
        <v>324</v>
      </c>
      <c r="F7" s="7" t="s">
        <v>324</v>
      </c>
      <c r="G7" s="7" t="s">
        <v>324</v>
      </c>
      <c r="H7" s="7" t="s">
        <v>324</v>
      </c>
    </row>
    <row r="8" ht="13.5">
      <c r="A8" t="s">
        <v>325</v>
      </c>
    </row>
  </sheetData>
  <sheetProtection/>
  <mergeCells count="1"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3">
      <selection activeCell="F2" sqref="F2"/>
    </sheetView>
  </sheetViews>
  <sheetFormatPr defaultColWidth="9.140625" defaultRowHeight="15"/>
  <cols>
    <col min="1" max="1" width="29.00390625" style="0" customWidth="1"/>
    <col min="2" max="2" width="21.140625" style="0" customWidth="1"/>
    <col min="3" max="3" width="33.7109375" style="0" customWidth="1"/>
    <col min="4" max="4" width="22.8515625" style="0" customWidth="1"/>
  </cols>
  <sheetData>
    <row r="1" ht="13.5">
      <c r="D1" t="s">
        <v>2</v>
      </c>
    </row>
    <row r="2" spans="1:4" ht="57.75" customHeight="1">
      <c r="A2" s="13" t="s">
        <v>3</v>
      </c>
      <c r="B2" s="13"/>
      <c r="C2" s="13"/>
      <c r="D2" s="13"/>
    </row>
    <row r="3" spans="1:4" ht="13.5">
      <c r="A3" t="s">
        <v>4</v>
      </c>
      <c r="D3" t="s">
        <v>5</v>
      </c>
    </row>
    <row r="4" spans="1:4" ht="13.5">
      <c r="A4" s="2" t="s">
        <v>6</v>
      </c>
      <c r="B4" s="2"/>
      <c r="C4" s="2" t="s">
        <v>7</v>
      </c>
      <c r="D4" s="1"/>
    </row>
    <row r="5" spans="1:4" ht="13.5">
      <c r="A5" s="2" t="s">
        <v>8</v>
      </c>
      <c r="B5" s="2" t="s">
        <v>9</v>
      </c>
      <c r="C5" s="2" t="s">
        <v>10</v>
      </c>
      <c r="D5" s="2" t="s">
        <v>9</v>
      </c>
    </row>
    <row r="6" spans="1:4" ht="13.5">
      <c r="A6" s="1"/>
      <c r="B6" s="1"/>
      <c r="C6" s="1" t="s">
        <v>11</v>
      </c>
      <c r="D6" s="1">
        <v>361.408807</v>
      </c>
    </row>
    <row r="7" spans="1:4" ht="13.5">
      <c r="A7" s="1" t="s">
        <v>12</v>
      </c>
      <c r="B7" s="1">
        <v>900.026367</v>
      </c>
      <c r="C7" s="1" t="s">
        <v>13</v>
      </c>
      <c r="D7" s="1">
        <v>0</v>
      </c>
    </row>
    <row r="8" spans="1:4" ht="13.5">
      <c r="A8" s="1" t="s">
        <v>14</v>
      </c>
      <c r="B8" s="1">
        <v>0</v>
      </c>
      <c r="C8" s="1" t="s">
        <v>15</v>
      </c>
      <c r="D8" s="1">
        <v>0</v>
      </c>
    </row>
    <row r="9" spans="1:4" ht="13.5">
      <c r="A9" s="1" t="s">
        <v>16</v>
      </c>
      <c r="B9" s="1">
        <v>0</v>
      </c>
      <c r="C9" s="1" t="s">
        <v>17</v>
      </c>
      <c r="D9" s="1">
        <v>0</v>
      </c>
    </row>
    <row r="10" spans="1:4" ht="13.5">
      <c r="A10" s="1" t="s">
        <v>18</v>
      </c>
      <c r="B10" s="1">
        <v>0</v>
      </c>
      <c r="C10" s="1" t="s">
        <v>19</v>
      </c>
      <c r="D10" s="1">
        <v>0</v>
      </c>
    </row>
    <row r="11" spans="1:4" ht="13.5">
      <c r="A11" s="1" t="s">
        <v>20</v>
      </c>
      <c r="B11" s="1">
        <v>0</v>
      </c>
      <c r="C11" s="1" t="s">
        <v>21</v>
      </c>
      <c r="D11" s="1">
        <v>0</v>
      </c>
    </row>
    <row r="12" spans="1:4" ht="13.5">
      <c r="A12" s="1" t="s">
        <v>22</v>
      </c>
      <c r="B12" s="1">
        <v>0</v>
      </c>
      <c r="C12" s="1" t="s">
        <v>23</v>
      </c>
      <c r="D12" s="1">
        <v>0</v>
      </c>
    </row>
    <row r="13" spans="1:4" ht="13.5">
      <c r="A13" s="1"/>
      <c r="B13" s="1"/>
      <c r="C13" s="1" t="s">
        <v>24</v>
      </c>
      <c r="D13" s="1">
        <v>482.00566</v>
      </c>
    </row>
    <row r="14" spans="1:4" ht="13.5">
      <c r="A14" s="1"/>
      <c r="B14" s="1"/>
      <c r="C14" s="1" t="s">
        <v>25</v>
      </c>
      <c r="D14" s="1">
        <v>0</v>
      </c>
    </row>
    <row r="15" spans="1:4" ht="13.5">
      <c r="A15" s="1"/>
      <c r="B15" s="1"/>
      <c r="C15" s="1" t="s">
        <v>26</v>
      </c>
      <c r="D15" s="1">
        <v>22.7776</v>
      </c>
    </row>
    <row r="16" spans="1:4" ht="13.5">
      <c r="A16" s="1"/>
      <c r="B16" s="1"/>
      <c r="C16" s="1" t="s">
        <v>27</v>
      </c>
      <c r="D16" s="1">
        <v>0</v>
      </c>
    </row>
    <row r="17" spans="1:4" ht="13.5">
      <c r="A17" s="1"/>
      <c r="B17" s="1"/>
      <c r="C17" s="1" t="s">
        <v>28</v>
      </c>
      <c r="D17" s="1">
        <v>0</v>
      </c>
    </row>
    <row r="18" spans="1:4" ht="13.5">
      <c r="A18" s="1"/>
      <c r="B18" s="1"/>
      <c r="C18" s="1" t="s">
        <v>29</v>
      </c>
      <c r="D18" s="1">
        <v>0</v>
      </c>
    </row>
    <row r="19" spans="1:4" ht="13.5">
      <c r="A19" s="1"/>
      <c r="B19" s="1"/>
      <c r="C19" s="1" t="s">
        <v>30</v>
      </c>
      <c r="D19" s="1">
        <v>0</v>
      </c>
    </row>
    <row r="20" spans="1:4" ht="13.5">
      <c r="A20" s="1"/>
      <c r="B20" s="1"/>
      <c r="C20" s="1" t="s">
        <v>31</v>
      </c>
      <c r="D20" s="1">
        <v>0</v>
      </c>
    </row>
    <row r="21" spans="1:4" ht="13.5">
      <c r="A21" s="1"/>
      <c r="B21" s="1"/>
      <c r="C21" s="1" t="s">
        <v>32</v>
      </c>
      <c r="D21" s="1">
        <v>0</v>
      </c>
    </row>
    <row r="22" spans="1:4" ht="13.5">
      <c r="A22" s="1"/>
      <c r="B22" s="1"/>
      <c r="C22" s="1" t="s">
        <v>33</v>
      </c>
      <c r="D22" s="1">
        <v>0</v>
      </c>
    </row>
    <row r="23" spans="1:4" ht="13.5">
      <c r="A23" s="1"/>
      <c r="B23" s="1"/>
      <c r="C23" s="1" t="s">
        <v>34</v>
      </c>
      <c r="D23" s="1">
        <v>0</v>
      </c>
    </row>
    <row r="24" spans="1:4" ht="13.5">
      <c r="A24" s="1"/>
      <c r="B24" s="1"/>
      <c r="C24" s="1" t="s">
        <v>35</v>
      </c>
      <c r="D24" s="1">
        <v>0</v>
      </c>
    </row>
    <row r="25" spans="1:4" ht="13.5">
      <c r="A25" s="1"/>
      <c r="B25" s="1"/>
      <c r="C25" s="1" t="s">
        <v>36</v>
      </c>
      <c r="D25" s="1">
        <v>33.8343</v>
      </c>
    </row>
    <row r="26" spans="1:4" ht="13.5">
      <c r="A26" s="1"/>
      <c r="B26" s="1"/>
      <c r="C26" s="1" t="s">
        <v>37</v>
      </c>
      <c r="D26" s="1">
        <v>0</v>
      </c>
    </row>
    <row r="27" spans="1:4" ht="13.5">
      <c r="A27" s="1"/>
      <c r="B27" s="1"/>
      <c r="C27" s="1" t="s">
        <v>38</v>
      </c>
      <c r="D27" s="1">
        <v>0</v>
      </c>
    </row>
    <row r="28" spans="1:4" ht="13.5">
      <c r="A28" s="1"/>
      <c r="B28" s="1"/>
      <c r="C28" s="1" t="s">
        <v>39</v>
      </c>
      <c r="D28" s="1">
        <v>0</v>
      </c>
    </row>
    <row r="29" spans="1:4" ht="13.5">
      <c r="A29" s="1"/>
      <c r="B29" s="1"/>
      <c r="C29" s="1" t="s">
        <v>40</v>
      </c>
      <c r="D29" s="1">
        <v>0</v>
      </c>
    </row>
    <row r="30" spans="1:4" ht="13.5">
      <c r="A30" s="1"/>
      <c r="B30" s="1"/>
      <c r="C30" s="1" t="s">
        <v>41</v>
      </c>
      <c r="D30" s="1">
        <v>0</v>
      </c>
    </row>
    <row r="31" spans="1:4" ht="13.5">
      <c r="A31" s="1"/>
      <c r="B31" s="1"/>
      <c r="C31" s="1" t="s">
        <v>42</v>
      </c>
      <c r="D31" s="1">
        <v>0</v>
      </c>
    </row>
    <row r="32" spans="1:4" ht="13.5">
      <c r="A32" s="1"/>
      <c r="B32" s="1"/>
      <c r="C32" s="1" t="s">
        <v>43</v>
      </c>
      <c r="D32" s="1">
        <v>0</v>
      </c>
    </row>
    <row r="33" spans="1:4" ht="13.5">
      <c r="A33" s="1"/>
      <c r="B33" s="1"/>
      <c r="C33" s="1" t="s">
        <v>44</v>
      </c>
      <c r="D33" s="1">
        <v>0</v>
      </c>
    </row>
    <row r="34" spans="1:4" ht="13.5">
      <c r="A34" s="1"/>
      <c r="B34" s="1"/>
      <c r="C34" s="1" t="s">
        <v>45</v>
      </c>
      <c r="D34" s="1">
        <v>0</v>
      </c>
    </row>
    <row r="35" spans="1:4" ht="13.5">
      <c r="A35" s="1"/>
      <c r="B35" s="1"/>
      <c r="C35" s="1"/>
      <c r="D35" s="1"/>
    </row>
    <row r="36" spans="1:4" ht="13.5">
      <c r="A36" s="1" t="s">
        <v>46</v>
      </c>
      <c r="B36" s="1">
        <f>SUM(B7:B14)</f>
        <v>900.026367</v>
      </c>
      <c r="C36" s="1" t="s">
        <v>47</v>
      </c>
      <c r="D36" s="1">
        <f>SUM(D6:D34)</f>
        <v>900.026367</v>
      </c>
    </row>
    <row r="37" spans="1:4" ht="13.5">
      <c r="A37" s="1" t="s">
        <v>48</v>
      </c>
      <c r="B37" s="1"/>
      <c r="C37" s="1" t="s">
        <v>49</v>
      </c>
      <c r="D37" s="1"/>
    </row>
    <row r="38" spans="1:4" ht="13.5">
      <c r="A38" s="1" t="s">
        <v>50</v>
      </c>
      <c r="B38" s="1">
        <v>0</v>
      </c>
      <c r="C38" s="1" t="s">
        <v>51</v>
      </c>
      <c r="D38" s="1"/>
    </row>
    <row r="39" spans="1:4" ht="13.5">
      <c r="A39" s="1"/>
      <c r="B39" s="1"/>
      <c r="C39" s="1" t="s">
        <v>52</v>
      </c>
      <c r="D39" s="1"/>
    </row>
    <row r="40" spans="1:4" ht="13.5">
      <c r="A40" s="1"/>
      <c r="B40" s="1"/>
      <c r="C40" s="1"/>
      <c r="D40" s="1"/>
    </row>
    <row r="41" spans="1:4" ht="13.5">
      <c r="A41" s="1" t="s">
        <v>53</v>
      </c>
      <c r="B41" s="1">
        <f>SUM(B36:B38)</f>
        <v>900.026367</v>
      </c>
      <c r="C41" s="1" t="s">
        <v>54</v>
      </c>
      <c r="D41" s="1">
        <f>SUM(D36:D39)</f>
        <v>900.026367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U3" sqref="U3"/>
    </sheetView>
  </sheetViews>
  <sheetFormatPr defaultColWidth="9.140625" defaultRowHeight="15"/>
  <cols>
    <col min="1" max="1" width="5.28125" style="0" customWidth="1"/>
    <col min="2" max="2" width="3.57421875" style="0" customWidth="1"/>
    <col min="3" max="3" width="3.421875" style="0" customWidth="1"/>
    <col min="4" max="4" width="24.57421875" style="0" customWidth="1"/>
    <col min="6" max="6" width="4.421875" style="0" customWidth="1"/>
    <col min="7" max="8" width="6.28125" style="0" customWidth="1"/>
    <col min="9" max="9" width="6.57421875" style="0" customWidth="1"/>
    <col min="10" max="10" width="6.8515625" style="0" customWidth="1"/>
    <col min="11" max="11" width="4.140625" style="0" customWidth="1"/>
    <col min="12" max="12" width="5.421875" style="0" customWidth="1"/>
    <col min="13" max="13" width="4.8515625" style="0" customWidth="1"/>
    <col min="14" max="14" width="4.7109375" style="0" customWidth="1"/>
    <col min="15" max="15" width="4.421875" style="0" customWidth="1"/>
    <col min="16" max="16" width="4.57421875" style="0" customWidth="1"/>
    <col min="17" max="18" width="6.28125" style="0" customWidth="1"/>
    <col min="19" max="19" width="4.28125" style="0" customWidth="1"/>
    <col min="20" max="20" width="6.00390625" style="0" customWidth="1"/>
  </cols>
  <sheetData>
    <row r="1" spans="1:20" ht="27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3.5">
      <c r="A2" t="s">
        <v>4</v>
      </c>
      <c r="Q2" s="14" t="s">
        <v>5</v>
      </c>
      <c r="R2" s="14"/>
      <c r="S2" s="14"/>
      <c r="T2" s="14"/>
    </row>
    <row r="3" spans="1:20" ht="79.5" customHeight="1">
      <c r="A3" s="7" t="s">
        <v>56</v>
      </c>
      <c r="B3" s="7"/>
      <c r="C3" s="7"/>
      <c r="D3" s="7"/>
      <c r="E3" s="7" t="s">
        <v>57</v>
      </c>
      <c r="F3" s="7" t="s">
        <v>58</v>
      </c>
      <c r="G3" s="7" t="s">
        <v>59</v>
      </c>
      <c r="H3" s="7" t="s">
        <v>60</v>
      </c>
      <c r="I3" s="7" t="s">
        <v>61</v>
      </c>
      <c r="J3" s="7" t="s">
        <v>62</v>
      </c>
      <c r="K3" s="7" t="s">
        <v>63</v>
      </c>
      <c r="L3" s="7"/>
      <c r="M3" s="7" t="s">
        <v>64</v>
      </c>
      <c r="N3" s="7" t="s">
        <v>65</v>
      </c>
      <c r="O3" s="7"/>
      <c r="P3" s="7"/>
      <c r="Q3" s="7"/>
      <c r="R3" s="7"/>
      <c r="S3" s="7" t="s">
        <v>66</v>
      </c>
      <c r="T3" s="7" t="s">
        <v>67</v>
      </c>
    </row>
    <row r="4" spans="1:20" ht="60" customHeight="1">
      <c r="A4" s="7" t="s">
        <v>68</v>
      </c>
      <c r="B4" s="7"/>
      <c r="C4" s="7"/>
      <c r="D4" s="7" t="s">
        <v>69</v>
      </c>
      <c r="E4" s="7"/>
      <c r="F4" s="7"/>
      <c r="G4" s="7"/>
      <c r="H4" s="7"/>
      <c r="I4" s="7"/>
      <c r="J4" s="7"/>
      <c r="K4" s="7" t="s">
        <v>70</v>
      </c>
      <c r="L4" s="7" t="s">
        <v>71</v>
      </c>
      <c r="M4" s="7"/>
      <c r="N4" s="7" t="s">
        <v>72</v>
      </c>
      <c r="O4" s="7" t="s">
        <v>73</v>
      </c>
      <c r="P4" s="7" t="s">
        <v>74</v>
      </c>
      <c r="Q4" s="7" t="s">
        <v>75</v>
      </c>
      <c r="R4" s="7" t="s">
        <v>76</v>
      </c>
      <c r="S4" s="7"/>
      <c r="T4" s="7"/>
    </row>
    <row r="5" spans="1:20" ht="19.5" customHeight="1">
      <c r="A5" s="1" t="s">
        <v>77</v>
      </c>
      <c r="B5" s="1" t="s">
        <v>78</v>
      </c>
      <c r="C5" s="1" t="s">
        <v>79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1" customHeight="1">
      <c r="A6" s="1" t="s">
        <v>80</v>
      </c>
      <c r="B6" s="1" t="s">
        <v>81</v>
      </c>
      <c r="C6" s="1" t="s">
        <v>82</v>
      </c>
      <c r="D6" s="7" t="s">
        <v>83</v>
      </c>
      <c r="E6" s="1">
        <v>9.0549</v>
      </c>
      <c r="F6" s="1">
        <v>0</v>
      </c>
      <c r="G6" s="1">
        <v>9.0549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</row>
    <row r="7" spans="1:20" ht="21.75" customHeight="1">
      <c r="A7" s="1" t="s">
        <v>84</v>
      </c>
      <c r="B7" s="1" t="s">
        <v>85</v>
      </c>
      <c r="C7" s="1" t="s">
        <v>86</v>
      </c>
      <c r="D7" s="7" t="s">
        <v>87</v>
      </c>
      <c r="E7" s="1">
        <v>24.5209</v>
      </c>
      <c r="F7" s="1">
        <v>0</v>
      </c>
      <c r="G7" s="1">
        <v>24.5209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</row>
    <row r="8" spans="1:20" ht="29.25" customHeight="1">
      <c r="A8" s="1" t="s">
        <v>84</v>
      </c>
      <c r="B8" s="1" t="s">
        <v>88</v>
      </c>
      <c r="C8" s="1" t="s">
        <v>89</v>
      </c>
      <c r="D8" s="7" t="s">
        <v>90</v>
      </c>
      <c r="E8" s="1">
        <v>10</v>
      </c>
      <c r="F8" s="1">
        <v>0</v>
      </c>
      <c r="G8" s="1">
        <v>10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3.5">
      <c r="A9" s="1" t="s">
        <v>91</v>
      </c>
      <c r="B9" s="1" t="s">
        <v>89</v>
      </c>
      <c r="C9" s="1" t="s">
        <v>82</v>
      </c>
      <c r="D9" s="7" t="s">
        <v>92</v>
      </c>
      <c r="E9" s="1">
        <v>33.8343</v>
      </c>
      <c r="F9" s="1">
        <v>0</v>
      </c>
      <c r="G9" s="1">
        <v>33.8343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1:20" ht="13.5">
      <c r="A10" s="1" t="s">
        <v>80</v>
      </c>
      <c r="B10" s="1" t="s">
        <v>93</v>
      </c>
      <c r="C10" s="1" t="s">
        <v>94</v>
      </c>
      <c r="D10" s="7" t="s">
        <v>95</v>
      </c>
      <c r="E10" s="1">
        <v>7.6324</v>
      </c>
      <c r="F10" s="1">
        <v>0</v>
      </c>
      <c r="G10" s="1">
        <v>7.6324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 ht="31.5" customHeight="1">
      <c r="A11" s="1" t="s">
        <v>96</v>
      </c>
      <c r="B11" s="1" t="s">
        <v>89</v>
      </c>
      <c r="C11" s="1" t="s">
        <v>97</v>
      </c>
      <c r="D11" s="7" t="s">
        <v>98</v>
      </c>
      <c r="E11" s="1">
        <v>419.578</v>
      </c>
      <c r="F11" s="1">
        <v>0</v>
      </c>
      <c r="G11" s="1">
        <v>419.578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ht="13.5">
      <c r="A12" s="1" t="s">
        <v>84</v>
      </c>
      <c r="B12" s="1" t="s">
        <v>88</v>
      </c>
      <c r="C12" s="1" t="s">
        <v>86</v>
      </c>
      <c r="D12" s="7" t="s">
        <v>99</v>
      </c>
      <c r="E12" s="1">
        <v>35.714912</v>
      </c>
      <c r="F12" s="1">
        <v>0</v>
      </c>
      <c r="G12" s="1">
        <v>35.714912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ht="13.5">
      <c r="A13" s="1" t="s">
        <v>84</v>
      </c>
      <c r="B13" s="1" t="s">
        <v>88</v>
      </c>
      <c r="C13" s="1" t="s">
        <v>100</v>
      </c>
      <c r="D13" s="7" t="s">
        <v>101</v>
      </c>
      <c r="E13" s="1">
        <v>3.69</v>
      </c>
      <c r="F13" s="1">
        <v>0</v>
      </c>
      <c r="G13" s="1">
        <v>3.69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</row>
    <row r="14" spans="1:20" ht="33" customHeight="1">
      <c r="A14" s="1" t="s">
        <v>96</v>
      </c>
      <c r="B14" s="1" t="s">
        <v>100</v>
      </c>
      <c r="C14" s="1" t="s">
        <v>100</v>
      </c>
      <c r="D14" s="7" t="s">
        <v>102</v>
      </c>
      <c r="E14" s="1">
        <v>30.3891</v>
      </c>
      <c r="F14" s="1">
        <v>0</v>
      </c>
      <c r="G14" s="1">
        <v>30.3891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</row>
    <row r="15" spans="1:20" ht="21.75" customHeight="1">
      <c r="A15" s="1" t="s">
        <v>84</v>
      </c>
      <c r="B15" s="1" t="s">
        <v>82</v>
      </c>
      <c r="C15" s="1" t="s">
        <v>103</v>
      </c>
      <c r="D15" s="7" t="s">
        <v>104</v>
      </c>
      <c r="E15" s="1">
        <v>1.15</v>
      </c>
      <c r="F15" s="1">
        <v>0</v>
      </c>
      <c r="G15" s="1">
        <v>1.15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0" ht="13.5">
      <c r="A16" s="1" t="s">
        <v>80</v>
      </c>
      <c r="B16" s="1" t="s">
        <v>81</v>
      </c>
      <c r="C16" s="1" t="s">
        <v>89</v>
      </c>
      <c r="D16" s="7" t="s">
        <v>105</v>
      </c>
      <c r="E16" s="1">
        <v>3.9276</v>
      </c>
      <c r="F16" s="1">
        <v>0</v>
      </c>
      <c r="G16" s="1">
        <v>3.9276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</row>
    <row r="17" spans="1:20" ht="27.75" customHeight="1">
      <c r="A17" s="1" t="s">
        <v>96</v>
      </c>
      <c r="B17" s="1" t="s">
        <v>100</v>
      </c>
      <c r="C17" s="1" t="s">
        <v>106</v>
      </c>
      <c r="D17" s="7" t="s">
        <v>107</v>
      </c>
      <c r="E17" s="1">
        <v>4.2204</v>
      </c>
      <c r="F17" s="1">
        <v>0</v>
      </c>
      <c r="G17" s="1">
        <v>4.2204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ht="13.5">
      <c r="A18" s="1" t="s">
        <v>84</v>
      </c>
      <c r="B18" s="1" t="s">
        <v>85</v>
      </c>
      <c r="C18" s="1" t="s">
        <v>82</v>
      </c>
      <c r="D18" s="7" t="s">
        <v>108</v>
      </c>
      <c r="E18" s="1">
        <v>14.6616</v>
      </c>
      <c r="F18" s="1">
        <v>0</v>
      </c>
      <c r="G18" s="1">
        <v>14.6616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1:20" ht="13.5">
      <c r="A19" s="1" t="s">
        <v>80</v>
      </c>
      <c r="B19" s="1" t="s">
        <v>81</v>
      </c>
      <c r="C19" s="1" t="s">
        <v>88</v>
      </c>
      <c r="D19" s="7" t="s">
        <v>109</v>
      </c>
      <c r="E19" s="1">
        <v>2.1627</v>
      </c>
      <c r="F19" s="1">
        <v>0</v>
      </c>
      <c r="G19" s="1">
        <v>2.1627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</row>
    <row r="20" spans="1:20" ht="27" customHeight="1">
      <c r="A20" s="1" t="s">
        <v>96</v>
      </c>
      <c r="B20" s="1" t="s">
        <v>82</v>
      </c>
      <c r="C20" s="1" t="s">
        <v>103</v>
      </c>
      <c r="D20" s="7" t="s">
        <v>110</v>
      </c>
      <c r="E20" s="1">
        <v>27.81816</v>
      </c>
      <c r="F20" s="1">
        <v>0</v>
      </c>
      <c r="G20" s="1">
        <v>27.81816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</row>
    <row r="21" spans="1:20" ht="13.5">
      <c r="A21" s="1" t="s">
        <v>84</v>
      </c>
      <c r="B21" s="1" t="s">
        <v>111</v>
      </c>
      <c r="C21" s="1" t="s">
        <v>82</v>
      </c>
      <c r="D21" s="7" t="s">
        <v>112</v>
      </c>
      <c r="E21" s="1">
        <v>8.36894</v>
      </c>
      <c r="F21" s="1">
        <v>0</v>
      </c>
      <c r="G21" s="1">
        <v>8.36894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</row>
    <row r="22" spans="1:20" ht="30.75" customHeight="1">
      <c r="A22" s="1" t="s">
        <v>84</v>
      </c>
      <c r="B22" s="1" t="s">
        <v>88</v>
      </c>
      <c r="C22" s="1" t="s">
        <v>103</v>
      </c>
      <c r="D22" s="7" t="s">
        <v>113</v>
      </c>
      <c r="E22" s="1">
        <v>76.2204</v>
      </c>
      <c r="F22" s="1">
        <v>0</v>
      </c>
      <c r="G22" s="1">
        <v>76.2204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ht="13.5">
      <c r="A23" s="1" t="s">
        <v>84</v>
      </c>
      <c r="B23" s="1" t="s">
        <v>88</v>
      </c>
      <c r="C23" s="1" t="s">
        <v>82</v>
      </c>
      <c r="D23" s="7" t="s">
        <v>114</v>
      </c>
      <c r="E23" s="1">
        <v>187.082055</v>
      </c>
      <c r="F23" s="1">
        <v>0</v>
      </c>
      <c r="G23" s="1">
        <v>187.082055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</sheetData>
  <sheetProtection/>
  <mergeCells count="2">
    <mergeCell ref="A1:T1"/>
    <mergeCell ref="Q2:T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6" sqref="A6:I24"/>
    </sheetView>
  </sheetViews>
  <sheetFormatPr defaultColWidth="9.140625" defaultRowHeight="15"/>
  <cols>
    <col min="1" max="1" width="5.00390625" style="0" customWidth="1"/>
    <col min="2" max="2" width="4.421875" style="0" customWidth="1"/>
    <col min="3" max="3" width="4.00390625" style="0" customWidth="1"/>
    <col min="4" max="4" width="22.57421875" style="0" customWidth="1"/>
  </cols>
  <sheetData>
    <row r="1" ht="13.5">
      <c r="I1" t="s">
        <v>115</v>
      </c>
    </row>
    <row r="2" spans="1:9" ht="31.5">
      <c r="A2" s="15" t="s">
        <v>116</v>
      </c>
      <c r="B2" s="15"/>
      <c r="C2" s="15"/>
      <c r="D2" s="15"/>
      <c r="E2" s="15"/>
      <c r="F2" s="15"/>
      <c r="G2" s="15"/>
      <c r="H2" s="15"/>
      <c r="I2" s="15"/>
    </row>
    <row r="3" spans="1:9" ht="13.5">
      <c r="A3" t="s">
        <v>4</v>
      </c>
      <c r="G3" s="14" t="s">
        <v>5</v>
      </c>
      <c r="H3" s="14"/>
      <c r="I3" s="14"/>
    </row>
    <row r="4" spans="1:9" ht="51.75" customHeight="1">
      <c r="A4" s="7" t="s">
        <v>117</v>
      </c>
      <c r="B4" s="7"/>
      <c r="C4" s="7"/>
      <c r="D4" s="7"/>
      <c r="E4" s="7" t="s">
        <v>57</v>
      </c>
      <c r="F4" s="7" t="s">
        <v>118</v>
      </c>
      <c r="G4" s="7" t="s">
        <v>119</v>
      </c>
      <c r="H4" s="7" t="s">
        <v>120</v>
      </c>
      <c r="I4" s="7" t="s">
        <v>121</v>
      </c>
    </row>
    <row r="5" spans="1:9" ht="40.5" customHeight="1">
      <c r="A5" s="7" t="s">
        <v>68</v>
      </c>
      <c r="B5" s="7"/>
      <c r="C5" s="7"/>
      <c r="D5" s="7" t="s">
        <v>69</v>
      </c>
      <c r="E5" s="1"/>
      <c r="F5" s="1"/>
      <c r="G5" s="1"/>
      <c r="H5" s="1"/>
      <c r="I5" s="1"/>
    </row>
    <row r="6" spans="1:9" ht="19.5" customHeight="1">
      <c r="A6" s="1" t="s">
        <v>77</v>
      </c>
      <c r="B6" s="1" t="s">
        <v>78</v>
      </c>
      <c r="C6" s="1" t="s">
        <v>79</v>
      </c>
      <c r="D6" s="1"/>
      <c r="E6" s="1"/>
      <c r="F6" s="1"/>
      <c r="G6" s="1"/>
      <c r="H6" s="1"/>
      <c r="I6" s="1"/>
    </row>
    <row r="7" spans="1:9" ht="19.5" customHeight="1">
      <c r="A7" s="1" t="s">
        <v>84</v>
      </c>
      <c r="B7" s="1" t="s">
        <v>82</v>
      </c>
      <c r="C7" s="1" t="s">
        <v>103</v>
      </c>
      <c r="D7" s="7" t="s">
        <v>104</v>
      </c>
      <c r="E7" s="1">
        <v>1.15</v>
      </c>
      <c r="F7" s="1">
        <v>0</v>
      </c>
      <c r="G7" s="1">
        <v>1.15</v>
      </c>
      <c r="H7" s="1">
        <v>0</v>
      </c>
      <c r="I7" s="1">
        <v>0</v>
      </c>
    </row>
    <row r="8" spans="1:9" ht="19.5" customHeight="1">
      <c r="A8" s="1" t="s">
        <v>84</v>
      </c>
      <c r="B8" s="1" t="s">
        <v>88</v>
      </c>
      <c r="C8" s="1" t="s">
        <v>82</v>
      </c>
      <c r="D8" s="7" t="s">
        <v>114</v>
      </c>
      <c r="E8" s="1">
        <v>187.082055</v>
      </c>
      <c r="F8" s="1">
        <v>187.082055</v>
      </c>
      <c r="G8" s="1">
        <v>0</v>
      </c>
      <c r="H8" s="1">
        <v>0</v>
      </c>
      <c r="I8" s="1">
        <v>0</v>
      </c>
    </row>
    <row r="9" spans="1:9" ht="38.25" customHeight="1">
      <c r="A9" s="1" t="s">
        <v>84</v>
      </c>
      <c r="B9" s="1" t="s">
        <v>88</v>
      </c>
      <c r="C9" s="1" t="s">
        <v>89</v>
      </c>
      <c r="D9" s="7" t="s">
        <v>90</v>
      </c>
      <c r="E9" s="1">
        <v>10</v>
      </c>
      <c r="F9" s="1">
        <v>0</v>
      </c>
      <c r="G9" s="1">
        <v>10</v>
      </c>
      <c r="H9" s="1">
        <v>0</v>
      </c>
      <c r="I9" s="1">
        <v>0</v>
      </c>
    </row>
    <row r="10" spans="1:9" ht="19.5" customHeight="1">
      <c r="A10" s="1" t="s">
        <v>84</v>
      </c>
      <c r="B10" s="1" t="s">
        <v>88</v>
      </c>
      <c r="C10" s="1" t="s">
        <v>100</v>
      </c>
      <c r="D10" s="7" t="s">
        <v>101</v>
      </c>
      <c r="E10" s="1">
        <v>3.69</v>
      </c>
      <c r="F10" s="1">
        <v>0</v>
      </c>
      <c r="G10" s="1">
        <v>3.69</v>
      </c>
      <c r="H10" s="1">
        <v>0</v>
      </c>
      <c r="I10" s="1">
        <v>0</v>
      </c>
    </row>
    <row r="11" spans="1:9" ht="19.5" customHeight="1">
      <c r="A11" s="1" t="s">
        <v>84</v>
      </c>
      <c r="B11" s="1" t="s">
        <v>88</v>
      </c>
      <c r="C11" s="1" t="s">
        <v>86</v>
      </c>
      <c r="D11" s="7" t="s">
        <v>99</v>
      </c>
      <c r="E11" s="1">
        <v>35.714912</v>
      </c>
      <c r="F11" s="1">
        <v>35.714912</v>
      </c>
      <c r="G11" s="1">
        <v>0</v>
      </c>
      <c r="H11" s="1">
        <v>0</v>
      </c>
      <c r="I11" s="1">
        <v>0</v>
      </c>
    </row>
    <row r="12" spans="1:9" ht="39" customHeight="1">
      <c r="A12" s="1" t="s">
        <v>84</v>
      </c>
      <c r="B12" s="1" t="s">
        <v>88</v>
      </c>
      <c r="C12" s="1" t="s">
        <v>103</v>
      </c>
      <c r="D12" s="7" t="s">
        <v>113</v>
      </c>
      <c r="E12" s="1">
        <v>76.2204</v>
      </c>
      <c r="F12" s="1">
        <v>0</v>
      </c>
      <c r="G12" s="1">
        <v>76.2204</v>
      </c>
      <c r="H12" s="1">
        <v>0</v>
      </c>
      <c r="I12" s="1">
        <v>0</v>
      </c>
    </row>
    <row r="13" spans="1:9" ht="19.5" customHeight="1">
      <c r="A13" s="1" t="s">
        <v>84</v>
      </c>
      <c r="B13" s="1" t="s">
        <v>85</v>
      </c>
      <c r="C13" s="1" t="s">
        <v>82</v>
      </c>
      <c r="D13" s="7" t="s">
        <v>108</v>
      </c>
      <c r="E13" s="1">
        <v>14.6616</v>
      </c>
      <c r="F13" s="1">
        <v>14.6616</v>
      </c>
      <c r="G13" s="1">
        <v>0</v>
      </c>
      <c r="H13" s="1">
        <v>0</v>
      </c>
      <c r="I13" s="1">
        <v>0</v>
      </c>
    </row>
    <row r="14" spans="1:9" ht="19.5" customHeight="1">
      <c r="A14" s="1" t="s">
        <v>84</v>
      </c>
      <c r="B14" s="1" t="s">
        <v>85</v>
      </c>
      <c r="C14" s="1" t="s">
        <v>86</v>
      </c>
      <c r="D14" s="7" t="s">
        <v>87</v>
      </c>
      <c r="E14" s="1">
        <v>24.5209</v>
      </c>
      <c r="F14" s="1">
        <v>24.5209</v>
      </c>
      <c r="G14" s="1">
        <v>0</v>
      </c>
      <c r="H14" s="1">
        <v>0</v>
      </c>
      <c r="I14" s="1">
        <v>0</v>
      </c>
    </row>
    <row r="15" spans="1:9" ht="19.5" customHeight="1">
      <c r="A15" s="1" t="s">
        <v>84</v>
      </c>
      <c r="B15" s="1" t="s">
        <v>111</v>
      </c>
      <c r="C15" s="1" t="s">
        <v>82</v>
      </c>
      <c r="D15" s="7" t="s">
        <v>112</v>
      </c>
      <c r="E15" s="1">
        <v>8.36894</v>
      </c>
      <c r="F15" s="1">
        <v>8.36894</v>
      </c>
      <c r="G15" s="1">
        <v>0</v>
      </c>
      <c r="H15" s="1">
        <v>0</v>
      </c>
      <c r="I15" s="1">
        <v>0</v>
      </c>
    </row>
    <row r="16" spans="1:9" ht="39" customHeight="1">
      <c r="A16" s="1" t="s">
        <v>96</v>
      </c>
      <c r="B16" s="1" t="s">
        <v>82</v>
      </c>
      <c r="C16" s="1" t="s">
        <v>103</v>
      </c>
      <c r="D16" s="7" t="s">
        <v>110</v>
      </c>
      <c r="E16" s="1">
        <v>27.81816</v>
      </c>
      <c r="F16" s="1">
        <v>27.81816</v>
      </c>
      <c r="G16" s="1">
        <v>0</v>
      </c>
      <c r="H16" s="1">
        <v>0</v>
      </c>
      <c r="I16" s="1">
        <v>0</v>
      </c>
    </row>
    <row r="17" spans="1:9" ht="19.5" customHeight="1">
      <c r="A17" s="1" t="s">
        <v>96</v>
      </c>
      <c r="B17" s="1" t="s">
        <v>89</v>
      </c>
      <c r="C17" s="1" t="s">
        <v>97</v>
      </c>
      <c r="D17" s="7" t="s">
        <v>98</v>
      </c>
      <c r="E17" s="1">
        <v>419.578</v>
      </c>
      <c r="F17" s="1">
        <v>0</v>
      </c>
      <c r="G17" s="1">
        <v>419.578</v>
      </c>
      <c r="H17" s="1">
        <v>0</v>
      </c>
      <c r="I17" s="1">
        <v>0</v>
      </c>
    </row>
    <row r="18" spans="1:9" ht="38.25" customHeight="1">
      <c r="A18" s="1" t="s">
        <v>96</v>
      </c>
      <c r="B18" s="1" t="s">
        <v>100</v>
      </c>
      <c r="C18" s="1" t="s">
        <v>106</v>
      </c>
      <c r="D18" s="7" t="s">
        <v>107</v>
      </c>
      <c r="E18" s="1">
        <v>4.2204</v>
      </c>
      <c r="F18" s="1">
        <v>4.2204</v>
      </c>
      <c r="G18" s="1">
        <v>0</v>
      </c>
      <c r="H18" s="1">
        <v>0</v>
      </c>
      <c r="I18" s="1">
        <v>0</v>
      </c>
    </row>
    <row r="19" spans="1:9" ht="38.25" customHeight="1">
      <c r="A19" s="1" t="s">
        <v>96</v>
      </c>
      <c r="B19" s="1" t="s">
        <v>100</v>
      </c>
      <c r="C19" s="1" t="s">
        <v>100</v>
      </c>
      <c r="D19" s="7" t="s">
        <v>102</v>
      </c>
      <c r="E19" s="1">
        <v>30.3891</v>
      </c>
      <c r="F19" s="1">
        <v>30.3891</v>
      </c>
      <c r="G19" s="1">
        <v>0</v>
      </c>
      <c r="H19" s="1">
        <v>0</v>
      </c>
      <c r="I19" s="1">
        <v>0</v>
      </c>
    </row>
    <row r="20" spans="1:9" ht="19.5" customHeight="1">
      <c r="A20" s="1" t="s">
        <v>80</v>
      </c>
      <c r="B20" s="1" t="s">
        <v>93</v>
      </c>
      <c r="C20" s="1" t="s">
        <v>94</v>
      </c>
      <c r="D20" s="7" t="s">
        <v>95</v>
      </c>
      <c r="E20" s="1">
        <v>7.6324</v>
      </c>
      <c r="F20" s="1">
        <v>7.6324</v>
      </c>
      <c r="G20" s="1">
        <v>0</v>
      </c>
      <c r="H20" s="1">
        <v>0</v>
      </c>
      <c r="I20" s="1">
        <v>0</v>
      </c>
    </row>
    <row r="21" spans="1:9" ht="19.5" customHeight="1">
      <c r="A21" s="1" t="s">
        <v>80</v>
      </c>
      <c r="B21" s="1" t="s">
        <v>81</v>
      </c>
      <c r="C21" s="1" t="s">
        <v>82</v>
      </c>
      <c r="D21" s="7" t="s">
        <v>83</v>
      </c>
      <c r="E21" s="1">
        <v>9.0549</v>
      </c>
      <c r="F21" s="1">
        <v>9.0549</v>
      </c>
      <c r="G21" s="1">
        <v>0</v>
      </c>
      <c r="H21" s="1">
        <v>0</v>
      </c>
      <c r="I21" s="1">
        <v>0</v>
      </c>
    </row>
    <row r="22" spans="1:9" ht="19.5" customHeight="1">
      <c r="A22" s="1" t="s">
        <v>80</v>
      </c>
      <c r="B22" s="1" t="s">
        <v>81</v>
      </c>
      <c r="C22" s="1" t="s">
        <v>89</v>
      </c>
      <c r="D22" s="7" t="s">
        <v>105</v>
      </c>
      <c r="E22" s="1">
        <v>3.9276</v>
      </c>
      <c r="F22" s="1">
        <v>3.9276</v>
      </c>
      <c r="G22" s="1">
        <v>0</v>
      </c>
      <c r="H22" s="1">
        <v>0</v>
      </c>
      <c r="I22" s="1">
        <v>0</v>
      </c>
    </row>
    <row r="23" spans="1:9" ht="19.5" customHeight="1">
      <c r="A23" s="1" t="s">
        <v>80</v>
      </c>
      <c r="B23" s="1" t="s">
        <v>81</v>
      </c>
      <c r="C23" s="1" t="s">
        <v>88</v>
      </c>
      <c r="D23" s="7" t="s">
        <v>109</v>
      </c>
      <c r="E23" s="1">
        <v>2.1627</v>
      </c>
      <c r="F23" s="1">
        <v>2.1627</v>
      </c>
      <c r="G23" s="1">
        <v>0</v>
      </c>
      <c r="H23" s="1">
        <v>0</v>
      </c>
      <c r="I23" s="1">
        <v>0</v>
      </c>
    </row>
    <row r="24" spans="1:9" ht="19.5" customHeight="1">
      <c r="A24" s="1" t="s">
        <v>91</v>
      </c>
      <c r="B24" s="1" t="s">
        <v>89</v>
      </c>
      <c r="C24" s="1" t="s">
        <v>82</v>
      </c>
      <c r="D24" s="7" t="s">
        <v>92</v>
      </c>
      <c r="E24" s="1">
        <v>33.8343</v>
      </c>
      <c r="F24" s="1">
        <v>33.8343</v>
      </c>
      <c r="G24" s="1">
        <v>0</v>
      </c>
      <c r="H24" s="1">
        <v>0</v>
      </c>
      <c r="I24" s="1">
        <v>0</v>
      </c>
    </row>
  </sheetData>
  <sheetProtection/>
  <mergeCells count="2">
    <mergeCell ref="A2:I2"/>
    <mergeCell ref="G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17.421875" style="0" customWidth="1"/>
    <col min="2" max="2" width="13.00390625" style="0" customWidth="1"/>
    <col min="3" max="3" width="26.421875" style="0" customWidth="1"/>
    <col min="4" max="4" width="16.28125" style="0" customWidth="1"/>
    <col min="5" max="5" width="14.8515625" style="0" customWidth="1"/>
    <col min="6" max="6" width="11.421875" style="0" customWidth="1"/>
    <col min="7" max="7" width="10.00390625" style="0" customWidth="1"/>
  </cols>
  <sheetData>
    <row r="1" spans="1:8" ht="31.5">
      <c r="A1" s="15" t="s">
        <v>122</v>
      </c>
      <c r="B1" s="15"/>
      <c r="C1" s="15"/>
      <c r="D1" s="15"/>
      <c r="E1" s="15"/>
      <c r="F1" s="15"/>
      <c r="G1" s="15"/>
      <c r="H1" s="15"/>
    </row>
    <row r="2" spans="1:8" ht="13.5">
      <c r="A2" t="s">
        <v>4</v>
      </c>
      <c r="H2" t="s">
        <v>5</v>
      </c>
    </row>
    <row r="3" spans="1:8" ht="13.5">
      <c r="A3" s="7" t="s">
        <v>326</v>
      </c>
      <c r="B3" s="1"/>
      <c r="C3" s="1" t="s">
        <v>123</v>
      </c>
      <c r="D3" s="1"/>
      <c r="E3" s="1"/>
      <c r="F3" s="1"/>
      <c r="G3" s="1"/>
      <c r="H3" s="1"/>
    </row>
    <row r="4" spans="1:8" ht="48" customHeight="1">
      <c r="A4" s="7" t="s">
        <v>8</v>
      </c>
      <c r="B4" s="7" t="s">
        <v>9</v>
      </c>
      <c r="C4" s="7" t="s">
        <v>10</v>
      </c>
      <c r="D4" s="7" t="s">
        <v>57</v>
      </c>
      <c r="E4" s="7" t="s">
        <v>124</v>
      </c>
      <c r="F4" s="7" t="s">
        <v>125</v>
      </c>
      <c r="G4" s="7" t="s">
        <v>126</v>
      </c>
      <c r="H4" s="7" t="s">
        <v>127</v>
      </c>
    </row>
    <row r="5" spans="1:8" ht="13.5">
      <c r="A5" s="7" t="s">
        <v>128</v>
      </c>
      <c r="B5" s="1">
        <f>SUM(B6:B8)</f>
        <v>900.026367</v>
      </c>
      <c r="C5" s="7" t="s">
        <v>129</v>
      </c>
      <c r="D5" s="1">
        <f>SUM(D6:D34)</f>
        <v>900.026367</v>
      </c>
      <c r="E5" s="1">
        <f>SUM(E6:E34)</f>
        <v>900.026367</v>
      </c>
      <c r="F5" s="1">
        <f>SUM(F6:F34)</f>
        <v>0</v>
      </c>
      <c r="G5" s="1">
        <f>SUM(G6:G34)</f>
        <v>0</v>
      </c>
      <c r="H5" s="1"/>
    </row>
    <row r="6" spans="1:8" ht="27">
      <c r="A6" s="7" t="s">
        <v>130</v>
      </c>
      <c r="B6" s="1">
        <v>900.026367</v>
      </c>
      <c r="C6" s="7" t="s">
        <v>131</v>
      </c>
      <c r="D6" s="1">
        <f aca="true" t="shared" si="0" ref="D6:D34">SUM(E6:G6)</f>
        <v>361.408807</v>
      </c>
      <c r="E6" s="1">
        <v>361.408807</v>
      </c>
      <c r="F6" s="1">
        <v>0</v>
      </c>
      <c r="G6" s="1">
        <v>0</v>
      </c>
      <c r="H6" s="1"/>
    </row>
    <row r="7" spans="1:8" ht="27">
      <c r="A7" s="7" t="s">
        <v>132</v>
      </c>
      <c r="B7" s="1">
        <v>0</v>
      </c>
      <c r="C7" s="7" t="s">
        <v>133</v>
      </c>
      <c r="D7" s="1">
        <f t="shared" si="0"/>
        <v>0</v>
      </c>
      <c r="E7" s="1">
        <v>0</v>
      </c>
      <c r="F7" s="1">
        <v>0</v>
      </c>
      <c r="G7" s="1">
        <v>0</v>
      </c>
      <c r="H7" s="1"/>
    </row>
    <row r="8" spans="1:8" ht="27">
      <c r="A8" s="7" t="s">
        <v>134</v>
      </c>
      <c r="B8" s="1">
        <v>0</v>
      </c>
      <c r="C8" s="7" t="s">
        <v>135</v>
      </c>
      <c r="D8" s="1">
        <f t="shared" si="0"/>
        <v>0</v>
      </c>
      <c r="E8" s="1">
        <v>0</v>
      </c>
      <c r="F8" s="1">
        <v>0</v>
      </c>
      <c r="G8" s="1">
        <v>0</v>
      </c>
      <c r="H8" s="1"/>
    </row>
    <row r="9" spans="1:8" ht="13.5">
      <c r="A9" s="7" t="s">
        <v>136</v>
      </c>
      <c r="B9" s="1"/>
      <c r="C9" s="7" t="s">
        <v>137</v>
      </c>
      <c r="D9" s="1">
        <f t="shared" si="0"/>
        <v>0</v>
      </c>
      <c r="E9" s="1">
        <v>0</v>
      </c>
      <c r="F9" s="1">
        <v>0</v>
      </c>
      <c r="G9" s="1">
        <v>0</v>
      </c>
      <c r="H9" s="1"/>
    </row>
    <row r="10" spans="1:8" ht="27">
      <c r="A10" s="7" t="s">
        <v>130</v>
      </c>
      <c r="B10" s="1"/>
      <c r="C10" s="7" t="s">
        <v>138</v>
      </c>
      <c r="D10" s="1">
        <f t="shared" si="0"/>
        <v>0</v>
      </c>
      <c r="E10" s="1">
        <v>0</v>
      </c>
      <c r="F10" s="1">
        <v>0</v>
      </c>
      <c r="G10" s="1">
        <v>0</v>
      </c>
      <c r="H10" s="1"/>
    </row>
    <row r="11" spans="1:8" ht="27">
      <c r="A11" s="7" t="s">
        <v>132</v>
      </c>
      <c r="B11" s="1"/>
      <c r="C11" s="7" t="s">
        <v>139</v>
      </c>
      <c r="D11" s="1">
        <f t="shared" si="0"/>
        <v>0</v>
      </c>
      <c r="E11" s="1">
        <v>0</v>
      </c>
      <c r="F11" s="1">
        <v>0</v>
      </c>
      <c r="G11" s="1">
        <v>0</v>
      </c>
      <c r="H11" s="1"/>
    </row>
    <row r="12" spans="1:8" ht="27">
      <c r="A12" s="7" t="s">
        <v>134</v>
      </c>
      <c r="B12" s="1"/>
      <c r="C12" s="7" t="s">
        <v>140</v>
      </c>
      <c r="D12" s="1">
        <f t="shared" si="0"/>
        <v>0</v>
      </c>
      <c r="E12" s="1">
        <v>0</v>
      </c>
      <c r="F12" s="1">
        <v>0</v>
      </c>
      <c r="G12" s="1">
        <v>0</v>
      </c>
      <c r="H12" s="1"/>
    </row>
    <row r="13" spans="1:8" ht="27">
      <c r="A13" s="7" t="s">
        <v>141</v>
      </c>
      <c r="B13" s="1"/>
      <c r="C13" s="7" t="s">
        <v>142</v>
      </c>
      <c r="D13" s="1">
        <f t="shared" si="0"/>
        <v>482.00566</v>
      </c>
      <c r="E13" s="1">
        <v>482.00566</v>
      </c>
      <c r="F13" s="1">
        <v>0</v>
      </c>
      <c r="G13" s="1">
        <v>0</v>
      </c>
      <c r="H13" s="1"/>
    </row>
    <row r="14" spans="1:8" ht="13.5">
      <c r="A14" s="1"/>
      <c r="B14" s="1"/>
      <c r="C14" s="7" t="s">
        <v>143</v>
      </c>
      <c r="D14" s="1">
        <f t="shared" si="0"/>
        <v>0</v>
      </c>
      <c r="E14" s="1">
        <v>0</v>
      </c>
      <c r="F14" s="1">
        <v>0</v>
      </c>
      <c r="G14" s="1">
        <v>0</v>
      </c>
      <c r="H14" s="1"/>
    </row>
    <row r="15" spans="1:8" ht="20.25" customHeight="1">
      <c r="A15" s="1"/>
      <c r="B15" s="1"/>
      <c r="C15" s="7" t="s">
        <v>144</v>
      </c>
      <c r="D15" s="1">
        <f t="shared" si="0"/>
        <v>22.7776</v>
      </c>
      <c r="E15" s="1">
        <v>22.7776</v>
      </c>
      <c r="F15" s="1">
        <v>0</v>
      </c>
      <c r="G15" s="1">
        <v>0</v>
      </c>
      <c r="H15" s="1"/>
    </row>
    <row r="16" spans="1:8" ht="13.5">
      <c r="A16" s="1"/>
      <c r="B16" s="1"/>
      <c r="C16" s="7" t="s">
        <v>145</v>
      </c>
      <c r="D16" s="1">
        <f t="shared" si="0"/>
        <v>0</v>
      </c>
      <c r="E16" s="1">
        <v>0</v>
      </c>
      <c r="F16" s="1">
        <v>0</v>
      </c>
      <c r="G16" s="1">
        <v>0</v>
      </c>
      <c r="H16" s="1"/>
    </row>
    <row r="17" spans="1:8" ht="13.5">
      <c r="A17" s="1"/>
      <c r="B17" s="1"/>
      <c r="C17" s="7" t="s">
        <v>146</v>
      </c>
      <c r="D17" s="1">
        <f t="shared" si="0"/>
        <v>0</v>
      </c>
      <c r="E17" s="1">
        <v>0</v>
      </c>
      <c r="F17" s="1">
        <v>0</v>
      </c>
      <c r="G17" s="1">
        <v>0</v>
      </c>
      <c r="H17" s="1"/>
    </row>
    <row r="18" spans="1:8" ht="13.5">
      <c r="A18" s="1"/>
      <c r="B18" s="1"/>
      <c r="C18" s="7" t="s">
        <v>147</v>
      </c>
      <c r="D18" s="1">
        <f t="shared" si="0"/>
        <v>0</v>
      </c>
      <c r="E18" s="1">
        <v>0</v>
      </c>
      <c r="F18" s="1">
        <v>0</v>
      </c>
      <c r="G18" s="1">
        <v>0</v>
      </c>
      <c r="H18" s="1"/>
    </row>
    <row r="19" spans="1:8" ht="13.5">
      <c r="A19" s="1"/>
      <c r="B19" s="1"/>
      <c r="C19" s="7" t="s">
        <v>148</v>
      </c>
      <c r="D19" s="1">
        <f t="shared" si="0"/>
        <v>0</v>
      </c>
      <c r="E19" s="1">
        <v>0</v>
      </c>
      <c r="F19" s="1">
        <v>0</v>
      </c>
      <c r="G19" s="1">
        <v>0</v>
      </c>
      <c r="H19" s="1"/>
    </row>
    <row r="20" spans="1:8" ht="15" customHeight="1">
      <c r="A20" s="1"/>
      <c r="B20" s="1"/>
      <c r="C20" s="7" t="s">
        <v>149</v>
      </c>
      <c r="D20" s="1">
        <f t="shared" si="0"/>
        <v>0</v>
      </c>
      <c r="E20" s="1">
        <v>0</v>
      </c>
      <c r="F20" s="1">
        <v>0</v>
      </c>
      <c r="G20" s="1">
        <v>0</v>
      </c>
      <c r="H20" s="1"/>
    </row>
    <row r="21" spans="1:8" ht="13.5">
      <c r="A21" s="1"/>
      <c r="B21" s="1"/>
      <c r="C21" s="7" t="s">
        <v>150</v>
      </c>
      <c r="D21" s="1">
        <f t="shared" si="0"/>
        <v>0</v>
      </c>
      <c r="E21" s="1">
        <v>0</v>
      </c>
      <c r="F21" s="1">
        <v>0</v>
      </c>
      <c r="G21" s="1">
        <v>0</v>
      </c>
      <c r="H21" s="1"/>
    </row>
    <row r="22" spans="1:8" ht="13.5">
      <c r="A22" s="1"/>
      <c r="B22" s="1"/>
      <c r="C22" s="7" t="s">
        <v>151</v>
      </c>
      <c r="D22" s="1">
        <f t="shared" si="0"/>
        <v>0</v>
      </c>
      <c r="E22" s="1">
        <v>0</v>
      </c>
      <c r="F22" s="1">
        <v>0</v>
      </c>
      <c r="G22" s="1">
        <v>0</v>
      </c>
      <c r="H22" s="1"/>
    </row>
    <row r="23" spans="1:8" ht="13.5">
      <c r="A23" s="1"/>
      <c r="B23" s="1"/>
      <c r="C23" s="7" t="s">
        <v>152</v>
      </c>
      <c r="D23" s="1">
        <f t="shared" si="0"/>
        <v>0</v>
      </c>
      <c r="E23" s="1">
        <v>0</v>
      </c>
      <c r="F23" s="1">
        <v>0</v>
      </c>
      <c r="G23" s="1">
        <v>0</v>
      </c>
      <c r="H23" s="1"/>
    </row>
    <row r="24" spans="1:8" ht="17.25" customHeight="1">
      <c r="A24" s="1"/>
      <c r="B24" s="1"/>
      <c r="C24" s="7" t="s">
        <v>153</v>
      </c>
      <c r="D24" s="1">
        <f t="shared" si="0"/>
        <v>0</v>
      </c>
      <c r="E24" s="1">
        <v>0</v>
      </c>
      <c r="F24" s="1">
        <v>0</v>
      </c>
      <c r="G24" s="1">
        <v>0</v>
      </c>
      <c r="H24" s="1"/>
    </row>
    <row r="25" spans="1:8" ht="13.5">
      <c r="A25" s="1"/>
      <c r="B25" s="1"/>
      <c r="C25" s="7" t="s">
        <v>154</v>
      </c>
      <c r="D25" s="1">
        <f t="shared" si="0"/>
        <v>33.8343</v>
      </c>
      <c r="E25" s="1">
        <v>33.8343</v>
      </c>
      <c r="F25" s="1">
        <v>0</v>
      </c>
      <c r="G25" s="1">
        <v>0</v>
      </c>
      <c r="H25" s="1"/>
    </row>
    <row r="26" spans="1:8" ht="13.5">
      <c r="A26" s="1"/>
      <c r="B26" s="1"/>
      <c r="C26" s="7" t="s">
        <v>155</v>
      </c>
      <c r="D26" s="1">
        <f t="shared" si="0"/>
        <v>0</v>
      </c>
      <c r="E26" s="1">
        <v>0</v>
      </c>
      <c r="F26" s="1">
        <v>0</v>
      </c>
      <c r="G26" s="1">
        <v>0</v>
      </c>
      <c r="H26" s="1"/>
    </row>
    <row r="27" spans="1:8" ht="13.5">
      <c r="A27" s="1"/>
      <c r="B27" s="1"/>
      <c r="C27" s="7" t="s">
        <v>156</v>
      </c>
      <c r="D27" s="1">
        <f t="shared" si="0"/>
        <v>0</v>
      </c>
      <c r="E27" s="1">
        <v>0</v>
      </c>
      <c r="F27" s="1">
        <v>0</v>
      </c>
      <c r="G27" s="1">
        <v>0</v>
      </c>
      <c r="H27" s="1"/>
    </row>
    <row r="28" spans="1:8" ht="13.5">
      <c r="A28" s="1"/>
      <c r="B28" s="1"/>
      <c r="C28" s="7" t="s">
        <v>157</v>
      </c>
      <c r="D28" s="1">
        <f t="shared" si="0"/>
        <v>0</v>
      </c>
      <c r="E28" s="1">
        <v>0</v>
      </c>
      <c r="F28" s="1">
        <v>0</v>
      </c>
      <c r="G28" s="1">
        <v>0</v>
      </c>
      <c r="H28" s="1"/>
    </row>
    <row r="29" spans="1:8" ht="13.5">
      <c r="A29" s="1"/>
      <c r="B29" s="1"/>
      <c r="C29" s="7" t="s">
        <v>158</v>
      </c>
      <c r="D29" s="1">
        <f t="shared" si="0"/>
        <v>0</v>
      </c>
      <c r="E29" s="1">
        <v>0</v>
      </c>
      <c r="F29" s="1">
        <v>0</v>
      </c>
      <c r="G29" s="1">
        <v>0</v>
      </c>
      <c r="H29" s="1"/>
    </row>
    <row r="30" spans="1:8" ht="13.5">
      <c r="A30" s="1"/>
      <c r="B30" s="1"/>
      <c r="C30" s="7" t="s">
        <v>159</v>
      </c>
      <c r="D30" s="1">
        <f t="shared" si="0"/>
        <v>0</v>
      </c>
      <c r="E30" s="1">
        <v>0</v>
      </c>
      <c r="F30" s="1">
        <v>0</v>
      </c>
      <c r="G30" s="1">
        <v>0</v>
      </c>
      <c r="H30" s="1"/>
    </row>
    <row r="31" spans="1:8" ht="13.5">
      <c r="A31" s="1"/>
      <c r="B31" s="1"/>
      <c r="C31" s="7" t="s">
        <v>160</v>
      </c>
      <c r="D31" s="1">
        <f t="shared" si="0"/>
        <v>0</v>
      </c>
      <c r="E31" s="1">
        <v>0</v>
      </c>
      <c r="F31" s="1">
        <v>0</v>
      </c>
      <c r="G31" s="1">
        <v>0</v>
      </c>
      <c r="H31" s="1"/>
    </row>
    <row r="32" spans="1:8" ht="13.5">
      <c r="A32" s="1"/>
      <c r="B32" s="1"/>
      <c r="C32" s="7" t="s">
        <v>161</v>
      </c>
      <c r="D32" s="1">
        <f t="shared" si="0"/>
        <v>0</v>
      </c>
      <c r="E32" s="1">
        <v>0</v>
      </c>
      <c r="F32" s="1">
        <v>0</v>
      </c>
      <c r="G32" s="1">
        <v>0</v>
      </c>
      <c r="H32" s="1"/>
    </row>
    <row r="33" spans="1:8" ht="13.5">
      <c r="A33" s="1"/>
      <c r="B33" s="1"/>
      <c r="C33" s="7" t="s">
        <v>162</v>
      </c>
      <c r="D33" s="1">
        <f t="shared" si="0"/>
        <v>0</v>
      </c>
      <c r="E33" s="1">
        <v>0</v>
      </c>
      <c r="F33" s="1">
        <v>0</v>
      </c>
      <c r="G33" s="1">
        <v>0</v>
      </c>
      <c r="H33" s="1"/>
    </row>
    <row r="34" spans="1:8" ht="13.5">
      <c r="A34" s="1"/>
      <c r="B34" s="1"/>
      <c r="C34" s="7" t="s">
        <v>163</v>
      </c>
      <c r="D34" s="1">
        <f t="shared" si="0"/>
        <v>0</v>
      </c>
      <c r="E34" s="1">
        <v>0</v>
      </c>
      <c r="F34" s="1">
        <v>0</v>
      </c>
      <c r="G34" s="1">
        <v>0</v>
      </c>
      <c r="H34" s="1"/>
    </row>
    <row r="35" spans="1:8" ht="13.5">
      <c r="A35" s="1"/>
      <c r="B35" s="1"/>
      <c r="C35" s="1"/>
      <c r="D35" s="1"/>
      <c r="E35" s="1"/>
      <c r="F35" s="1"/>
      <c r="G35" s="1"/>
      <c r="H35" s="1"/>
    </row>
    <row r="36" spans="1:8" ht="13.5">
      <c r="A36" s="1" t="s">
        <v>164</v>
      </c>
      <c r="B36" s="1">
        <f>SUM(B5+B9)</f>
        <v>900.026367</v>
      </c>
      <c r="C36" s="1" t="s">
        <v>165</v>
      </c>
      <c r="D36" s="1">
        <f>SUM(D6:D35)</f>
        <v>900.026367</v>
      </c>
      <c r="E36" s="1">
        <f>SUM(E6:E35)</f>
        <v>900.026367</v>
      </c>
      <c r="F36" s="1">
        <f>SUM(F5)</f>
        <v>0</v>
      </c>
      <c r="G36" s="1">
        <f>SUM(G5)</f>
        <v>0</v>
      </c>
      <c r="H36" s="1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4.28125" style="0" customWidth="1"/>
    <col min="2" max="2" width="3.7109375" style="0" customWidth="1"/>
    <col min="3" max="3" width="11.7109375" style="0" customWidth="1"/>
    <col min="4" max="4" width="10.8515625" style="0" customWidth="1"/>
    <col min="5" max="5" width="11.421875" style="0" customWidth="1"/>
    <col min="6" max="6" width="12.140625" style="0" customWidth="1"/>
    <col min="7" max="7" width="9.57421875" style="0" customWidth="1"/>
    <col min="8" max="8" width="9.28125" style="0" customWidth="1"/>
    <col min="9" max="9" width="5.8515625" style="0" customWidth="1"/>
    <col min="10" max="10" width="8.57421875" style="0" customWidth="1"/>
  </cols>
  <sheetData>
    <row r="1" ht="13.5">
      <c r="Q1" t="s">
        <v>166</v>
      </c>
    </row>
    <row r="2" spans="1:17" ht="31.5">
      <c r="A2" s="15" t="s">
        <v>167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3.5">
      <c r="A3" t="s">
        <v>4</v>
      </c>
      <c r="Q3" t="s">
        <v>5</v>
      </c>
    </row>
    <row r="4" spans="1:17" ht="30" customHeight="1">
      <c r="A4" s="1" t="s">
        <v>168</v>
      </c>
      <c r="B4" s="1"/>
      <c r="C4" s="1"/>
      <c r="D4" s="1" t="s">
        <v>169</v>
      </c>
      <c r="E4" s="1" t="s">
        <v>170</v>
      </c>
      <c r="F4" s="1"/>
      <c r="G4" s="1"/>
      <c r="H4" s="1"/>
      <c r="I4" s="1"/>
      <c r="J4" s="1"/>
      <c r="K4" s="1"/>
      <c r="L4" s="1"/>
      <c r="M4" s="1"/>
      <c r="N4" s="1"/>
      <c r="O4" s="1" t="s">
        <v>171</v>
      </c>
      <c r="P4" s="1"/>
      <c r="Q4" s="1"/>
    </row>
    <row r="5" spans="1:17" ht="30" customHeight="1">
      <c r="A5" s="1" t="s">
        <v>68</v>
      </c>
      <c r="B5" s="1"/>
      <c r="C5" s="1" t="s">
        <v>172</v>
      </c>
      <c r="D5" s="1"/>
      <c r="E5" s="1" t="s">
        <v>57</v>
      </c>
      <c r="F5" s="1" t="s">
        <v>173</v>
      </c>
      <c r="G5" s="1"/>
      <c r="H5" s="1"/>
      <c r="I5" s="1" t="s">
        <v>174</v>
      </c>
      <c r="J5" s="1"/>
      <c r="K5" s="1"/>
      <c r="L5" s="1" t="s">
        <v>175</v>
      </c>
      <c r="M5" s="1"/>
      <c r="N5" s="1"/>
      <c r="O5" s="1" t="s">
        <v>57</v>
      </c>
      <c r="P5" s="1" t="s">
        <v>118</v>
      </c>
      <c r="Q5" s="1" t="s">
        <v>119</v>
      </c>
    </row>
    <row r="6" spans="1:17" ht="30" customHeight="1">
      <c r="A6" s="7" t="s">
        <v>77</v>
      </c>
      <c r="B6" s="7" t="s">
        <v>78</v>
      </c>
      <c r="C6" s="7"/>
      <c r="D6" s="7"/>
      <c r="E6" s="7"/>
      <c r="F6" s="7" t="s">
        <v>72</v>
      </c>
      <c r="G6" s="7" t="s">
        <v>118</v>
      </c>
      <c r="H6" s="7" t="s">
        <v>119</v>
      </c>
      <c r="I6" s="7" t="s">
        <v>72</v>
      </c>
      <c r="J6" s="7" t="s">
        <v>118</v>
      </c>
      <c r="K6" s="7" t="s">
        <v>119</v>
      </c>
      <c r="L6" s="7" t="s">
        <v>72</v>
      </c>
      <c r="M6" s="7" t="s">
        <v>118</v>
      </c>
      <c r="N6" s="7" t="s">
        <v>119</v>
      </c>
      <c r="O6" s="7"/>
      <c r="P6" s="7"/>
      <c r="Q6" s="7"/>
    </row>
    <row r="7" spans="1:17" ht="30" customHeight="1">
      <c r="A7" s="1" t="s">
        <v>176</v>
      </c>
      <c r="B7" s="1" t="s">
        <v>82</v>
      </c>
      <c r="C7" s="7" t="s">
        <v>177</v>
      </c>
      <c r="D7" s="1">
        <v>168.79756</v>
      </c>
      <c r="E7" s="1">
        <v>168.79756</v>
      </c>
      <c r="F7" s="1">
        <v>168.79756</v>
      </c>
      <c r="G7" s="1">
        <v>168.79756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</row>
    <row r="8" spans="1:17" ht="30" customHeight="1">
      <c r="A8" s="1" t="s">
        <v>176</v>
      </c>
      <c r="B8" s="1" t="s">
        <v>89</v>
      </c>
      <c r="C8" s="7" t="s">
        <v>178</v>
      </c>
      <c r="D8" s="1">
        <v>32.009</v>
      </c>
      <c r="E8" s="1">
        <v>32.009</v>
      </c>
      <c r="F8" s="1">
        <v>32.009</v>
      </c>
      <c r="G8" s="1">
        <v>32.009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</row>
    <row r="9" spans="1:17" ht="30" customHeight="1">
      <c r="A9" s="1" t="s">
        <v>176</v>
      </c>
      <c r="B9" s="1" t="s">
        <v>88</v>
      </c>
      <c r="C9" s="7" t="s">
        <v>92</v>
      </c>
      <c r="D9" s="1">
        <v>23.3691</v>
      </c>
      <c r="E9" s="1">
        <v>23.3691</v>
      </c>
      <c r="F9" s="1">
        <v>23.3691</v>
      </c>
      <c r="G9" s="1">
        <v>23.3691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</row>
    <row r="10" spans="1:17" ht="30" customHeight="1">
      <c r="A10" s="1" t="s">
        <v>179</v>
      </c>
      <c r="B10" s="1" t="s">
        <v>82</v>
      </c>
      <c r="C10" s="7" t="s">
        <v>180</v>
      </c>
      <c r="D10" s="1">
        <v>133.533435</v>
      </c>
      <c r="E10" s="1">
        <v>133.533435</v>
      </c>
      <c r="F10" s="1">
        <v>133.533435</v>
      </c>
      <c r="G10" s="1">
        <v>37.163035</v>
      </c>
      <c r="H10" s="1">
        <v>96.3704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</row>
    <row r="11" spans="1:17" ht="30" customHeight="1">
      <c r="A11" s="1" t="s">
        <v>179</v>
      </c>
      <c r="B11" s="1" t="s">
        <v>89</v>
      </c>
      <c r="C11" s="7" t="s">
        <v>181</v>
      </c>
      <c r="D11" s="1">
        <v>3.69</v>
      </c>
      <c r="E11" s="1">
        <v>3.69</v>
      </c>
      <c r="F11" s="1">
        <v>3.69</v>
      </c>
      <c r="G11" s="1">
        <v>0</v>
      </c>
      <c r="H11" s="1">
        <v>3.69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</row>
    <row r="12" spans="1:17" ht="30" customHeight="1">
      <c r="A12" s="1" t="s">
        <v>179</v>
      </c>
      <c r="B12" s="1" t="s">
        <v>88</v>
      </c>
      <c r="C12" s="7" t="s">
        <v>182</v>
      </c>
      <c r="D12" s="1">
        <v>2</v>
      </c>
      <c r="E12" s="1">
        <v>2</v>
      </c>
      <c r="F12" s="1">
        <v>2</v>
      </c>
      <c r="G12" s="1">
        <v>2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</row>
    <row r="13" spans="1:17" ht="30" customHeight="1">
      <c r="A13" s="1" t="s">
        <v>179</v>
      </c>
      <c r="B13" s="1" t="s">
        <v>100</v>
      </c>
      <c r="C13" s="7" t="s">
        <v>183</v>
      </c>
      <c r="D13" s="1">
        <v>397.578</v>
      </c>
      <c r="E13" s="1">
        <v>397.578</v>
      </c>
      <c r="F13" s="1">
        <v>397.578</v>
      </c>
      <c r="G13" s="1">
        <v>0</v>
      </c>
      <c r="H13" s="1">
        <v>397.578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</row>
    <row r="14" spans="1:17" ht="30" customHeight="1">
      <c r="A14" s="1" t="s">
        <v>179</v>
      </c>
      <c r="B14" s="1" t="s">
        <v>85</v>
      </c>
      <c r="C14" s="7" t="s">
        <v>184</v>
      </c>
      <c r="D14" s="1">
        <v>1.3</v>
      </c>
      <c r="E14" s="1">
        <v>1.3</v>
      </c>
      <c r="F14" s="1">
        <v>1.3</v>
      </c>
      <c r="G14" s="1">
        <v>1.3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</row>
    <row r="15" spans="1:17" ht="30" customHeight="1">
      <c r="A15" s="1" t="s">
        <v>179</v>
      </c>
      <c r="B15" s="1" t="s">
        <v>103</v>
      </c>
      <c r="C15" s="7" t="s">
        <v>185</v>
      </c>
      <c r="D15" s="1">
        <v>13.86</v>
      </c>
      <c r="E15" s="1">
        <v>13.86</v>
      </c>
      <c r="F15" s="1">
        <v>13.86</v>
      </c>
      <c r="G15" s="1">
        <v>0.86</v>
      </c>
      <c r="H15" s="1">
        <v>13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</row>
    <row r="16" spans="1:17" ht="30" customHeight="1">
      <c r="A16" s="1" t="s">
        <v>186</v>
      </c>
      <c r="B16" s="1" t="s">
        <v>82</v>
      </c>
      <c r="C16" s="7" t="s">
        <v>187</v>
      </c>
      <c r="D16" s="1">
        <v>90.5498</v>
      </c>
      <c r="E16" s="1">
        <v>90.5498</v>
      </c>
      <c r="F16" s="1">
        <v>90.5498</v>
      </c>
      <c r="G16" s="1">
        <v>90.5498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</row>
    <row r="17" spans="1:17" ht="30" customHeight="1">
      <c r="A17" s="1" t="s">
        <v>186</v>
      </c>
      <c r="B17" s="1" t="s">
        <v>89</v>
      </c>
      <c r="C17" s="7" t="s">
        <v>188</v>
      </c>
      <c r="D17" s="1">
        <v>18.105472</v>
      </c>
      <c r="E17" s="1">
        <v>18.105472</v>
      </c>
      <c r="F17" s="1">
        <v>18.105472</v>
      </c>
      <c r="G17" s="1">
        <v>18.105472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</row>
    <row r="18" spans="1:17" ht="30" customHeight="1">
      <c r="A18" s="1" t="s">
        <v>189</v>
      </c>
      <c r="B18" s="1" t="s">
        <v>82</v>
      </c>
      <c r="C18" s="7" t="s">
        <v>190</v>
      </c>
      <c r="D18" s="1">
        <v>0.6336</v>
      </c>
      <c r="E18" s="1">
        <v>0.6336</v>
      </c>
      <c r="F18" s="1">
        <v>0.6336</v>
      </c>
      <c r="G18" s="1">
        <v>0.6336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</row>
    <row r="19" spans="1:17" ht="30" customHeight="1">
      <c r="A19" s="1" t="s">
        <v>189</v>
      </c>
      <c r="B19" s="1" t="s">
        <v>100</v>
      </c>
      <c r="C19" s="7" t="s">
        <v>191</v>
      </c>
      <c r="D19" s="1">
        <v>3.6804</v>
      </c>
      <c r="E19" s="1">
        <v>3.6804</v>
      </c>
      <c r="F19" s="1">
        <v>3.6804</v>
      </c>
      <c r="G19" s="1">
        <v>3.6804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</row>
    <row r="20" spans="1:17" ht="30" customHeight="1">
      <c r="A20" s="1" t="s">
        <v>189</v>
      </c>
      <c r="B20" s="1" t="s">
        <v>103</v>
      </c>
      <c r="C20" s="7" t="s">
        <v>192</v>
      </c>
      <c r="D20" s="1">
        <v>10.92</v>
      </c>
      <c r="E20" s="1">
        <v>10.92</v>
      </c>
      <c r="F20" s="1">
        <v>10.92</v>
      </c>
      <c r="G20" s="1">
        <v>10.92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</row>
  </sheetData>
  <sheetProtection/>
  <mergeCells count="1">
    <mergeCell ref="A2:Q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G24"/>
  <sheetViews>
    <sheetView zoomScalePageLayoutView="0" workbookViewId="0" topLeftCell="Q13">
      <selection activeCell="AV24" sqref="AV24"/>
    </sheetView>
  </sheetViews>
  <sheetFormatPr defaultColWidth="9.140625" defaultRowHeight="15"/>
  <cols>
    <col min="1" max="1" width="4.28125" style="0" customWidth="1"/>
    <col min="2" max="2" width="4.00390625" style="0" customWidth="1"/>
    <col min="3" max="3" width="4.421875" style="0" customWidth="1"/>
    <col min="4" max="4" width="16.140625" style="0" customWidth="1"/>
    <col min="5" max="5" width="10.7109375" style="0" customWidth="1"/>
    <col min="6" max="6" width="9.57421875" style="0" customWidth="1"/>
    <col min="7" max="7" width="9.421875" style="0" customWidth="1"/>
    <col min="8" max="8" width="8.421875" style="0" customWidth="1"/>
    <col min="9" max="9" width="7.8515625" style="0" customWidth="1"/>
    <col min="10" max="10" width="5.421875" style="0" customWidth="1"/>
    <col min="11" max="11" width="8.140625" style="0" customWidth="1"/>
    <col min="13" max="13" width="4.57421875" style="0" customWidth="1"/>
    <col min="14" max="15" width="7.00390625" style="0" customWidth="1"/>
    <col min="16" max="16" width="6.421875" style="0" customWidth="1"/>
    <col min="17" max="17" width="5.28125" style="0" customWidth="1"/>
    <col min="18" max="18" width="3.140625" style="0" customWidth="1"/>
    <col min="19" max="19" width="6.28125" style="0" customWidth="1"/>
    <col min="20" max="20" width="11.28125" style="0" customWidth="1"/>
    <col min="21" max="21" width="6.00390625" style="0" customWidth="1"/>
    <col min="22" max="22" width="3.7109375" style="0" customWidth="1"/>
    <col min="23" max="23" width="3.00390625" style="0" customWidth="1"/>
    <col min="24" max="24" width="2.57421875" style="0" customWidth="1"/>
    <col min="25" max="25" width="2.7109375" style="0" customWidth="1"/>
    <col min="26" max="26" width="3.421875" style="0" customWidth="1"/>
    <col min="27" max="27" width="6.28125" style="0" customWidth="1"/>
    <col min="28" max="28" width="3.00390625" style="0" customWidth="1"/>
    <col min="29" max="29" width="4.8515625" style="0" customWidth="1"/>
    <col min="30" max="30" width="3.00390625" style="0" customWidth="1"/>
    <col min="31" max="31" width="5.140625" style="0" customWidth="1"/>
    <col min="32" max="32" width="4.421875" style="0" customWidth="1"/>
    <col min="33" max="33" width="3.00390625" style="0" customWidth="1"/>
    <col min="34" max="34" width="5.28125" style="0" customWidth="1"/>
    <col min="35" max="35" width="2.8515625" style="0" customWidth="1"/>
    <col min="36" max="36" width="4.421875" style="0" customWidth="1"/>
    <col min="37" max="37" width="2.8515625" style="0" customWidth="1"/>
    <col min="38" max="38" width="3.140625" style="0" customWidth="1"/>
    <col min="39" max="39" width="3.7109375" style="0" customWidth="1"/>
    <col min="40" max="40" width="6.140625" style="0" customWidth="1"/>
    <col min="41" max="41" width="3.421875" style="0" customWidth="1"/>
    <col min="42" max="42" width="5.140625" style="0" customWidth="1"/>
    <col min="43" max="43" width="5.421875" style="0" customWidth="1"/>
    <col min="44" max="44" width="6.140625" style="0" customWidth="1"/>
    <col min="45" max="45" width="5.421875" style="0" customWidth="1"/>
    <col min="46" max="46" width="4.140625" style="0" customWidth="1"/>
    <col min="47" max="47" width="5.00390625" style="0" customWidth="1"/>
    <col min="48" max="48" width="9.8515625" style="0" customWidth="1"/>
    <col min="49" max="49" width="6.421875" style="0" customWidth="1"/>
    <col min="50" max="50" width="3.8515625" style="0" customWidth="1"/>
    <col min="51" max="51" width="3.421875" style="0" customWidth="1"/>
    <col min="52" max="52" width="2.8515625" style="0" customWidth="1"/>
    <col min="53" max="53" width="6.28125" style="0" customWidth="1"/>
    <col min="54" max="54" width="3.421875" style="0" customWidth="1"/>
    <col min="55" max="55" width="4.8515625" style="0" customWidth="1"/>
    <col min="56" max="56" width="3.28125" style="0" customWidth="1"/>
    <col min="57" max="57" width="2.421875" style="0" customWidth="1"/>
    <col min="58" max="58" width="6.28125" style="0" customWidth="1"/>
    <col min="59" max="59" width="7.140625" style="0" customWidth="1"/>
    <col min="60" max="60" width="3.421875" style="0" customWidth="1"/>
    <col min="61" max="61" width="4.421875" style="0" customWidth="1"/>
    <col min="62" max="62" width="4.8515625" style="0" customWidth="1"/>
    <col min="63" max="63" width="5.140625" style="0" customWidth="1"/>
    <col min="64" max="64" width="4.421875" style="0" customWidth="1"/>
    <col min="65" max="65" width="3.421875" style="0" customWidth="1"/>
    <col min="66" max="66" width="4.57421875" style="0" customWidth="1"/>
    <col min="67" max="67" width="4.8515625" style="0" customWidth="1"/>
    <col min="68" max="68" width="5.00390625" style="0" customWidth="1"/>
    <col min="69" max="69" width="5.28125" style="0" customWidth="1"/>
    <col min="70" max="70" width="4.421875" style="0" customWidth="1"/>
    <col min="71" max="71" width="5.7109375" style="0" customWidth="1"/>
    <col min="72" max="72" width="2.57421875" style="0" customWidth="1"/>
    <col min="73" max="73" width="4.7109375" style="0" customWidth="1"/>
    <col min="74" max="74" width="4.57421875" style="0" customWidth="1"/>
    <col min="75" max="75" width="4.8515625" style="0" customWidth="1"/>
    <col min="76" max="76" width="4.57421875" style="0" customWidth="1"/>
    <col min="77" max="77" width="6.8515625" style="0" customWidth="1"/>
    <col min="78" max="78" width="3.8515625" style="0" customWidth="1"/>
    <col min="79" max="79" width="4.7109375" style="0" customWidth="1"/>
    <col min="80" max="80" width="4.421875" style="0" customWidth="1"/>
    <col min="81" max="81" width="4.57421875" style="0" customWidth="1"/>
    <col min="82" max="82" width="4.8515625" style="0" customWidth="1"/>
    <col min="83" max="83" width="3.421875" style="0" customWidth="1"/>
    <col min="84" max="84" width="6.8515625" style="0" customWidth="1"/>
    <col min="85" max="85" width="3.140625" style="0" customWidth="1"/>
    <col min="86" max="86" width="3.421875" style="0" customWidth="1"/>
    <col min="87" max="87" width="3.140625" style="0" customWidth="1"/>
    <col min="88" max="88" width="7.140625" style="0" customWidth="1"/>
    <col min="89" max="89" width="2.57421875" style="0" customWidth="1"/>
    <col min="90" max="90" width="5.421875" style="0" customWidth="1"/>
    <col min="91" max="91" width="4.8515625" style="0" customWidth="1"/>
    <col min="92" max="92" width="5.140625" style="0" customWidth="1"/>
    <col min="93" max="93" width="4.8515625" style="0" customWidth="1"/>
    <col min="94" max="94" width="4.7109375" style="0" customWidth="1"/>
    <col min="95" max="95" width="3.421875" style="0" customWidth="1"/>
    <col min="96" max="96" width="4.421875" style="0" customWidth="1"/>
    <col min="97" max="97" width="5.57421875" style="0" customWidth="1"/>
    <col min="98" max="98" width="3.00390625" style="0" customWidth="1"/>
    <col min="99" max="99" width="4.7109375" style="0" customWidth="1"/>
    <col min="100" max="100" width="5.57421875" style="0" customWidth="1"/>
    <col min="101" max="102" width="3.421875" style="0" customWidth="1"/>
    <col min="103" max="103" width="5.57421875" style="0" customWidth="1"/>
    <col min="104" max="104" width="3.421875" style="0" customWidth="1"/>
    <col min="105" max="106" width="5.57421875" style="0" customWidth="1"/>
    <col min="107" max="107" width="3.28125" style="0" customWidth="1"/>
    <col min="108" max="108" width="3.421875" style="0" customWidth="1"/>
    <col min="109" max="110" width="4.7109375" style="0" customWidth="1"/>
    <col min="111" max="111" width="3.421875" style="0" customWidth="1"/>
  </cols>
  <sheetData>
    <row r="1" spans="1:111" ht="31.5">
      <c r="A1" s="15" t="s">
        <v>193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</row>
    <row r="2" spans="1:111" ht="13.5">
      <c r="A2" t="s">
        <v>4</v>
      </c>
      <c r="DG2" t="s">
        <v>5</v>
      </c>
    </row>
    <row r="3" spans="1:111" ht="30" customHeight="1">
      <c r="A3" s="1" t="s">
        <v>194</v>
      </c>
      <c r="B3" s="1"/>
      <c r="C3" s="1"/>
      <c r="D3" s="1"/>
      <c r="E3" s="1" t="s">
        <v>169</v>
      </c>
      <c r="F3" s="1" t="s">
        <v>187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188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 t="s">
        <v>195</v>
      </c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 t="s">
        <v>196</v>
      </c>
      <c r="BI3" s="1"/>
      <c r="BJ3" s="1"/>
      <c r="BK3" s="1"/>
      <c r="BL3" s="1"/>
      <c r="BM3" s="1" t="s">
        <v>197</v>
      </c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 t="s">
        <v>198</v>
      </c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 t="s">
        <v>199</v>
      </c>
      <c r="CR3" s="1"/>
      <c r="CS3" s="1"/>
      <c r="CT3" s="1" t="s">
        <v>200</v>
      </c>
      <c r="CU3" s="1"/>
      <c r="CV3" s="1"/>
      <c r="CW3" s="1"/>
      <c r="CX3" s="1"/>
      <c r="CY3" s="1"/>
      <c r="CZ3" s="1" t="s">
        <v>201</v>
      </c>
      <c r="DA3" s="1"/>
      <c r="DB3" s="1"/>
      <c r="DC3" s="1" t="s">
        <v>202</v>
      </c>
      <c r="DD3" s="1"/>
      <c r="DE3" s="1"/>
      <c r="DF3" s="1"/>
      <c r="DG3" s="1"/>
    </row>
    <row r="4" spans="1:111" ht="68.25" customHeight="1">
      <c r="A4" s="7" t="s">
        <v>68</v>
      </c>
      <c r="B4" s="7"/>
      <c r="C4" s="7"/>
      <c r="D4" s="7" t="s">
        <v>69</v>
      </c>
      <c r="E4" s="7"/>
      <c r="F4" s="7" t="s">
        <v>72</v>
      </c>
      <c r="G4" s="7" t="s">
        <v>203</v>
      </c>
      <c r="H4" s="7" t="s">
        <v>204</v>
      </c>
      <c r="I4" s="7" t="s">
        <v>205</v>
      </c>
      <c r="J4" s="7" t="s">
        <v>206</v>
      </c>
      <c r="K4" s="7" t="s">
        <v>207</v>
      </c>
      <c r="L4" s="7" t="s">
        <v>208</v>
      </c>
      <c r="M4" s="7" t="s">
        <v>209</v>
      </c>
      <c r="N4" s="7" t="s">
        <v>210</v>
      </c>
      <c r="O4" s="7" t="s">
        <v>211</v>
      </c>
      <c r="P4" s="7" t="s">
        <v>212</v>
      </c>
      <c r="Q4" s="7" t="s">
        <v>92</v>
      </c>
      <c r="R4" s="7" t="s">
        <v>213</v>
      </c>
      <c r="S4" s="7" t="s">
        <v>214</v>
      </c>
      <c r="T4" s="7" t="s">
        <v>72</v>
      </c>
      <c r="U4" s="7" t="s">
        <v>215</v>
      </c>
      <c r="V4" s="7" t="s">
        <v>216</v>
      </c>
      <c r="W4" s="7" t="s">
        <v>217</v>
      </c>
      <c r="X4" s="7" t="s">
        <v>218</v>
      </c>
      <c r="Y4" s="7" t="s">
        <v>219</v>
      </c>
      <c r="Z4" s="7" t="s">
        <v>220</v>
      </c>
      <c r="AA4" s="7" t="s">
        <v>221</v>
      </c>
      <c r="AB4" s="7" t="s">
        <v>222</v>
      </c>
      <c r="AC4" s="7" t="s">
        <v>223</v>
      </c>
      <c r="AD4" s="7" t="s">
        <v>224</v>
      </c>
      <c r="AE4" s="7" t="s">
        <v>225</v>
      </c>
      <c r="AF4" s="7" t="s">
        <v>226</v>
      </c>
      <c r="AG4" s="7" t="s">
        <v>227</v>
      </c>
      <c r="AH4" s="7" t="s">
        <v>181</v>
      </c>
      <c r="AI4" s="7" t="s">
        <v>182</v>
      </c>
      <c r="AJ4" s="7" t="s">
        <v>184</v>
      </c>
      <c r="AK4" s="7" t="s">
        <v>228</v>
      </c>
      <c r="AL4" s="7" t="s">
        <v>229</v>
      </c>
      <c r="AM4" s="7" t="s">
        <v>230</v>
      </c>
      <c r="AN4" s="7" t="s">
        <v>231</v>
      </c>
      <c r="AO4" s="7" t="s">
        <v>183</v>
      </c>
      <c r="AP4" s="7" t="s">
        <v>232</v>
      </c>
      <c r="AQ4" s="7" t="s">
        <v>233</v>
      </c>
      <c r="AR4" s="7" t="s">
        <v>234</v>
      </c>
      <c r="AS4" s="7" t="s">
        <v>235</v>
      </c>
      <c r="AT4" s="7" t="s">
        <v>236</v>
      </c>
      <c r="AU4" s="7" t="s">
        <v>185</v>
      </c>
      <c r="AV4" s="16" t="s">
        <v>329</v>
      </c>
      <c r="AW4" s="7" t="s">
        <v>237</v>
      </c>
      <c r="AX4" s="7" t="s">
        <v>238</v>
      </c>
      <c r="AY4" s="7" t="s">
        <v>239</v>
      </c>
      <c r="AZ4" s="7" t="s">
        <v>240</v>
      </c>
      <c r="BA4" s="7" t="s">
        <v>241</v>
      </c>
      <c r="BB4" s="7" t="s">
        <v>242</v>
      </c>
      <c r="BC4" s="7" t="s">
        <v>243</v>
      </c>
      <c r="BD4" s="7" t="s">
        <v>244</v>
      </c>
      <c r="BE4" s="7" t="s">
        <v>245</v>
      </c>
      <c r="BF4" s="7" t="s">
        <v>246</v>
      </c>
      <c r="BG4" s="7" t="s">
        <v>247</v>
      </c>
      <c r="BH4" s="7" t="s">
        <v>72</v>
      </c>
      <c r="BI4" s="7" t="s">
        <v>248</v>
      </c>
      <c r="BJ4" s="7" t="s">
        <v>249</v>
      </c>
      <c r="BK4" s="7" t="s">
        <v>250</v>
      </c>
      <c r="BL4" s="7" t="s">
        <v>251</v>
      </c>
      <c r="BM4" s="7" t="s">
        <v>72</v>
      </c>
      <c r="BN4" s="7" t="s">
        <v>252</v>
      </c>
      <c r="BO4" s="7" t="s">
        <v>253</v>
      </c>
      <c r="BP4" s="7" t="s">
        <v>254</v>
      </c>
      <c r="BQ4" s="7" t="s">
        <v>255</v>
      </c>
      <c r="BR4" s="7" t="s">
        <v>256</v>
      </c>
      <c r="BS4" s="7" t="s">
        <v>257</v>
      </c>
      <c r="BT4" s="7" t="s">
        <v>258</v>
      </c>
      <c r="BU4" s="7" t="s">
        <v>259</v>
      </c>
      <c r="BV4" s="7" t="s">
        <v>260</v>
      </c>
      <c r="BW4" s="7" t="s">
        <v>261</v>
      </c>
      <c r="BX4" s="7" t="s">
        <v>262</v>
      </c>
      <c r="BY4" s="7" t="s">
        <v>263</v>
      </c>
      <c r="BZ4" s="7" t="s">
        <v>72</v>
      </c>
      <c r="CA4" s="7" t="s">
        <v>252</v>
      </c>
      <c r="CB4" s="7" t="s">
        <v>253</v>
      </c>
      <c r="CC4" s="7" t="s">
        <v>254</v>
      </c>
      <c r="CD4" s="7" t="s">
        <v>255</v>
      </c>
      <c r="CE4" s="7" t="s">
        <v>256</v>
      </c>
      <c r="CF4" s="7" t="s">
        <v>257</v>
      </c>
      <c r="CG4" s="7" t="s">
        <v>258</v>
      </c>
      <c r="CH4" s="7" t="s">
        <v>264</v>
      </c>
      <c r="CI4" s="7" t="s">
        <v>265</v>
      </c>
      <c r="CJ4" s="7" t="s">
        <v>266</v>
      </c>
      <c r="CK4" s="7" t="s">
        <v>267</v>
      </c>
      <c r="CL4" s="7" t="s">
        <v>259</v>
      </c>
      <c r="CM4" s="7" t="s">
        <v>260</v>
      </c>
      <c r="CN4" s="7" t="s">
        <v>261</v>
      </c>
      <c r="CO4" s="7" t="s">
        <v>262</v>
      </c>
      <c r="CP4" s="7" t="s">
        <v>268</v>
      </c>
      <c r="CQ4" s="7" t="s">
        <v>72</v>
      </c>
      <c r="CR4" s="7" t="s">
        <v>269</v>
      </c>
      <c r="CS4" s="7" t="s">
        <v>270</v>
      </c>
      <c r="CT4" s="7" t="s">
        <v>72</v>
      </c>
      <c r="CU4" s="7" t="s">
        <v>269</v>
      </c>
      <c r="CV4" s="7" t="s">
        <v>271</v>
      </c>
      <c r="CW4" s="7" t="s">
        <v>272</v>
      </c>
      <c r="CX4" s="7" t="s">
        <v>273</v>
      </c>
      <c r="CY4" s="7" t="s">
        <v>270</v>
      </c>
      <c r="CZ4" s="7" t="s">
        <v>72</v>
      </c>
      <c r="DA4" s="7" t="s">
        <v>274</v>
      </c>
      <c r="DB4" s="7" t="s">
        <v>275</v>
      </c>
      <c r="DC4" s="7" t="s">
        <v>72</v>
      </c>
      <c r="DD4" s="7" t="s">
        <v>276</v>
      </c>
      <c r="DE4" s="7" t="s">
        <v>277</v>
      </c>
      <c r="DF4" s="7" t="s">
        <v>278</v>
      </c>
      <c r="DG4" s="7" t="s">
        <v>202</v>
      </c>
    </row>
    <row r="5" spans="1:111" ht="30" customHeight="1">
      <c r="A5" s="1" t="s">
        <v>77</v>
      </c>
      <c r="B5" s="1" t="s">
        <v>78</v>
      </c>
      <c r="C5" s="1" t="s">
        <v>79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</row>
    <row r="6" spans="1:111" ht="30" customHeight="1">
      <c r="A6" s="1" t="s">
        <v>84</v>
      </c>
      <c r="B6" s="1" t="s">
        <v>82</v>
      </c>
      <c r="C6" s="1" t="s">
        <v>103</v>
      </c>
      <c r="D6" s="7" t="s">
        <v>104</v>
      </c>
      <c r="E6" s="1">
        <v>1.15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1.15</v>
      </c>
      <c r="U6" s="1">
        <v>1.15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</row>
    <row r="7" spans="1:111" ht="30" customHeight="1">
      <c r="A7" s="1" t="s">
        <v>84</v>
      </c>
      <c r="B7" s="1" t="s">
        <v>88</v>
      </c>
      <c r="C7" s="1" t="s">
        <v>82</v>
      </c>
      <c r="D7" s="7" t="s">
        <v>114</v>
      </c>
      <c r="E7" s="1">
        <v>187.082055</v>
      </c>
      <c r="F7" s="1">
        <v>138.38542</v>
      </c>
      <c r="G7" s="1">
        <v>72.36972</v>
      </c>
      <c r="H7" s="1">
        <v>62.8458</v>
      </c>
      <c r="I7" s="1">
        <v>2.9191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0.2508</v>
      </c>
      <c r="Q7" s="1">
        <v>0</v>
      </c>
      <c r="R7" s="1">
        <v>0</v>
      </c>
      <c r="S7" s="1">
        <v>0</v>
      </c>
      <c r="T7" s="1">
        <v>40.783035</v>
      </c>
      <c r="U7" s="1">
        <v>6.65</v>
      </c>
      <c r="V7" s="1">
        <v>0</v>
      </c>
      <c r="W7" s="1">
        <v>0</v>
      </c>
      <c r="X7" s="1">
        <v>0</v>
      </c>
      <c r="Y7" s="1">
        <v>1</v>
      </c>
      <c r="Z7" s="1">
        <v>5</v>
      </c>
      <c r="AA7" s="1">
        <v>4.614</v>
      </c>
      <c r="AB7" s="1">
        <v>0</v>
      </c>
      <c r="AC7" s="1">
        <v>0</v>
      </c>
      <c r="AD7" s="1">
        <v>5</v>
      </c>
      <c r="AE7" s="1">
        <v>0</v>
      </c>
      <c r="AF7" s="1">
        <v>0</v>
      </c>
      <c r="AG7" s="1">
        <v>0</v>
      </c>
      <c r="AH7" s="1">
        <v>0</v>
      </c>
      <c r="AI7" s="1">
        <v>2</v>
      </c>
      <c r="AJ7" s="1">
        <v>1.3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2.119035</v>
      </c>
      <c r="AQ7" s="1">
        <v>0.84</v>
      </c>
      <c r="AR7" s="1">
        <v>0</v>
      </c>
      <c r="AS7" s="1">
        <v>11.58</v>
      </c>
      <c r="AT7" s="1">
        <v>0</v>
      </c>
      <c r="AU7" s="1">
        <v>0.68</v>
      </c>
      <c r="AV7" s="1">
        <v>7.9136</v>
      </c>
      <c r="AW7" s="1">
        <v>0</v>
      </c>
      <c r="AX7" s="1">
        <v>0</v>
      </c>
      <c r="AY7" s="1">
        <v>0</v>
      </c>
      <c r="AZ7" s="1">
        <v>0</v>
      </c>
      <c r="BA7" s="1">
        <v>0.6336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7.28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</row>
    <row r="8" spans="1:111" ht="30" customHeight="1">
      <c r="A8" s="1" t="s">
        <v>84</v>
      </c>
      <c r="B8" s="1" t="s">
        <v>88</v>
      </c>
      <c r="C8" s="1" t="s">
        <v>89</v>
      </c>
      <c r="D8" s="7" t="s">
        <v>90</v>
      </c>
      <c r="E8" s="1">
        <v>10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10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</row>
    <row r="9" spans="1:111" ht="30" customHeight="1">
      <c r="A9" s="1" t="s">
        <v>84</v>
      </c>
      <c r="B9" s="1" t="s">
        <v>88</v>
      </c>
      <c r="C9" s="1" t="s">
        <v>100</v>
      </c>
      <c r="D9" s="7" t="s">
        <v>101</v>
      </c>
      <c r="E9" s="1">
        <v>3.69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3.69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3.69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</row>
    <row r="10" spans="1:111" ht="30" customHeight="1">
      <c r="A10" s="1" t="s">
        <v>84</v>
      </c>
      <c r="B10" s="1" t="s">
        <v>88</v>
      </c>
      <c r="C10" s="1" t="s">
        <v>86</v>
      </c>
      <c r="D10" s="7" t="s">
        <v>99</v>
      </c>
      <c r="E10" s="1">
        <v>35.714912</v>
      </c>
      <c r="F10" s="1">
        <v>13.96944</v>
      </c>
      <c r="G10" s="1">
        <v>10.84344</v>
      </c>
      <c r="H10" s="1">
        <v>0</v>
      </c>
      <c r="I10" s="1">
        <v>0</v>
      </c>
      <c r="J10" s="1">
        <v>0</v>
      </c>
      <c r="K10" s="1">
        <v>1.716</v>
      </c>
      <c r="L10" s="1">
        <v>0</v>
      </c>
      <c r="M10" s="1">
        <v>0</v>
      </c>
      <c r="N10" s="1">
        <v>0</v>
      </c>
      <c r="O10" s="1">
        <v>0</v>
      </c>
      <c r="P10" s="1">
        <v>1.41</v>
      </c>
      <c r="Q10" s="1">
        <v>0</v>
      </c>
      <c r="R10" s="1">
        <v>0</v>
      </c>
      <c r="S10" s="1">
        <v>0</v>
      </c>
      <c r="T10" s="1">
        <v>18.105472</v>
      </c>
      <c r="U10" s="1">
        <v>5</v>
      </c>
      <c r="V10" s="1">
        <v>0</v>
      </c>
      <c r="W10" s="1">
        <v>0</v>
      </c>
      <c r="X10" s="1">
        <v>0</v>
      </c>
      <c r="Y10" s="1">
        <v>1</v>
      </c>
      <c r="Z10" s="1">
        <v>5</v>
      </c>
      <c r="AA10" s="1">
        <v>0.55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0.935472</v>
      </c>
      <c r="AQ10" s="1">
        <v>0.42</v>
      </c>
      <c r="AR10" s="1">
        <v>5</v>
      </c>
      <c r="AS10" s="1">
        <v>0</v>
      </c>
      <c r="AT10" s="1">
        <v>0</v>
      </c>
      <c r="AU10" s="1">
        <v>0.2</v>
      </c>
      <c r="AV10" s="1">
        <v>3.64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3.64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</row>
    <row r="11" spans="1:111" ht="30" customHeight="1">
      <c r="A11" s="1" t="s">
        <v>84</v>
      </c>
      <c r="B11" s="1" t="s">
        <v>88</v>
      </c>
      <c r="C11" s="1" t="s">
        <v>103</v>
      </c>
      <c r="D11" s="7" t="s">
        <v>113</v>
      </c>
      <c r="E11" s="1">
        <v>76.2204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76.2204</v>
      </c>
      <c r="U11" s="1">
        <v>73.2204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3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</row>
    <row r="12" spans="1:111" ht="30" customHeight="1">
      <c r="A12" s="1" t="s">
        <v>84</v>
      </c>
      <c r="B12" s="1" t="s">
        <v>85</v>
      </c>
      <c r="C12" s="1" t="s">
        <v>82</v>
      </c>
      <c r="D12" s="7" t="s">
        <v>108</v>
      </c>
      <c r="E12" s="1">
        <v>14.6616</v>
      </c>
      <c r="F12" s="1">
        <v>14.6616</v>
      </c>
      <c r="G12" s="1">
        <v>14.1036</v>
      </c>
      <c r="H12" s="1">
        <v>0</v>
      </c>
      <c r="I12" s="1">
        <v>0.558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</row>
    <row r="13" spans="1:111" ht="30" customHeight="1">
      <c r="A13" s="1" t="s">
        <v>84</v>
      </c>
      <c r="B13" s="1" t="s">
        <v>85</v>
      </c>
      <c r="C13" s="1" t="s">
        <v>86</v>
      </c>
      <c r="D13" s="7" t="s">
        <v>87</v>
      </c>
      <c r="E13" s="1">
        <v>24.5209</v>
      </c>
      <c r="F13" s="1">
        <v>24.5209</v>
      </c>
      <c r="G13" s="1">
        <v>5.4936</v>
      </c>
      <c r="H13" s="1">
        <v>18.1249</v>
      </c>
      <c r="I13" s="1">
        <v>0</v>
      </c>
      <c r="J13" s="1">
        <v>0</v>
      </c>
      <c r="K13" s="1">
        <v>0.9024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</row>
    <row r="14" spans="1:111" ht="30" customHeight="1">
      <c r="A14" s="1" t="s">
        <v>84</v>
      </c>
      <c r="B14" s="1" t="s">
        <v>111</v>
      </c>
      <c r="C14" s="1" t="s">
        <v>82</v>
      </c>
      <c r="D14" s="7" t="s">
        <v>112</v>
      </c>
      <c r="E14" s="1">
        <v>8.36894</v>
      </c>
      <c r="F14" s="1">
        <v>8.36894</v>
      </c>
      <c r="G14" s="1">
        <v>8.02764</v>
      </c>
      <c r="H14" s="1">
        <v>0</v>
      </c>
      <c r="I14" s="1">
        <v>0.3413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</row>
    <row r="15" spans="1:111" ht="30" customHeight="1">
      <c r="A15" s="1" t="s">
        <v>96</v>
      </c>
      <c r="B15" s="1" t="s">
        <v>82</v>
      </c>
      <c r="C15" s="1" t="s">
        <v>103</v>
      </c>
      <c r="D15" s="7" t="s">
        <v>110</v>
      </c>
      <c r="E15" s="1">
        <v>27.81816</v>
      </c>
      <c r="F15" s="1">
        <v>27.81816</v>
      </c>
      <c r="G15" s="1">
        <v>24.07176</v>
      </c>
      <c r="H15" s="1">
        <v>0</v>
      </c>
      <c r="I15" s="1">
        <v>0</v>
      </c>
      <c r="J15" s="1">
        <v>0</v>
      </c>
      <c r="K15" s="1">
        <v>3.7464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</row>
    <row r="16" spans="1:111" ht="30" customHeight="1">
      <c r="A16" s="1" t="s">
        <v>96</v>
      </c>
      <c r="B16" s="1" t="s">
        <v>89</v>
      </c>
      <c r="C16" s="1" t="s">
        <v>97</v>
      </c>
      <c r="D16" s="7" t="s">
        <v>98</v>
      </c>
      <c r="E16" s="1">
        <v>419.578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419.578</v>
      </c>
      <c r="U16" s="1">
        <v>22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397.578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</row>
    <row r="17" spans="1:111" ht="30" customHeight="1">
      <c r="A17" s="1" t="s">
        <v>96</v>
      </c>
      <c r="B17" s="1" t="s">
        <v>100</v>
      </c>
      <c r="C17" s="1" t="s">
        <v>106</v>
      </c>
      <c r="D17" s="7" t="s">
        <v>107</v>
      </c>
      <c r="E17" s="1">
        <v>4.2204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0.54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0.36</v>
      </c>
      <c r="AR17" s="1">
        <v>0</v>
      </c>
      <c r="AS17" s="1">
        <v>0</v>
      </c>
      <c r="AT17" s="1">
        <v>0</v>
      </c>
      <c r="AU17" s="1">
        <v>0.18</v>
      </c>
      <c r="AV17" s="1">
        <v>3.6804</v>
      </c>
      <c r="AW17" s="1">
        <v>0</v>
      </c>
      <c r="AX17" s="1">
        <v>3.6804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</row>
    <row r="18" spans="1:111" ht="30" customHeight="1">
      <c r="A18" s="1" t="s">
        <v>96</v>
      </c>
      <c r="B18" s="1" t="s">
        <v>100</v>
      </c>
      <c r="C18" s="1" t="s">
        <v>100</v>
      </c>
      <c r="D18" s="7" t="s">
        <v>102</v>
      </c>
      <c r="E18" s="1">
        <v>30.3891</v>
      </c>
      <c r="F18" s="1">
        <v>30.3891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30.3891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</row>
    <row r="19" spans="1:111" ht="30" customHeight="1">
      <c r="A19" s="1" t="s">
        <v>80</v>
      </c>
      <c r="B19" s="1" t="s">
        <v>93</v>
      </c>
      <c r="C19" s="1" t="s">
        <v>94</v>
      </c>
      <c r="D19" s="7" t="s">
        <v>95</v>
      </c>
      <c r="E19" s="1">
        <v>7.6324</v>
      </c>
      <c r="F19" s="1">
        <v>7.6324</v>
      </c>
      <c r="G19" s="1">
        <v>7.3296</v>
      </c>
      <c r="H19" s="1">
        <v>0</v>
      </c>
      <c r="I19" s="1">
        <v>0.3028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</row>
    <row r="20" spans="1:111" ht="30" customHeight="1">
      <c r="A20" s="1" t="s">
        <v>80</v>
      </c>
      <c r="B20" s="1" t="s">
        <v>81</v>
      </c>
      <c r="C20" s="1" t="s">
        <v>82</v>
      </c>
      <c r="D20" s="7" t="s">
        <v>83</v>
      </c>
      <c r="E20" s="1">
        <v>9.0549</v>
      </c>
      <c r="F20" s="1">
        <v>9.0549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9.0549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</row>
    <row r="21" spans="1:111" ht="30" customHeight="1">
      <c r="A21" s="1" t="s">
        <v>80</v>
      </c>
      <c r="B21" s="1" t="s">
        <v>81</v>
      </c>
      <c r="C21" s="1" t="s">
        <v>89</v>
      </c>
      <c r="D21" s="7" t="s">
        <v>105</v>
      </c>
      <c r="E21" s="1">
        <v>3.9276</v>
      </c>
      <c r="F21" s="1">
        <v>3.9276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3.9276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</row>
    <row r="22" spans="1:111" ht="30" customHeight="1">
      <c r="A22" s="1" t="s">
        <v>80</v>
      </c>
      <c r="B22" s="1" t="s">
        <v>81</v>
      </c>
      <c r="C22" s="1" t="s">
        <v>88</v>
      </c>
      <c r="D22" s="7" t="s">
        <v>109</v>
      </c>
      <c r="E22" s="1">
        <v>2.1627</v>
      </c>
      <c r="F22" s="1">
        <v>2.1627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2.1627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</row>
    <row r="23" spans="1:111" ht="30" customHeight="1">
      <c r="A23" s="1" t="s">
        <v>91</v>
      </c>
      <c r="B23" s="1" t="s">
        <v>89</v>
      </c>
      <c r="C23" s="1" t="s">
        <v>82</v>
      </c>
      <c r="D23" s="1" t="s">
        <v>92</v>
      </c>
      <c r="E23" s="1">
        <v>33.8343</v>
      </c>
      <c r="F23" s="1">
        <v>33.8343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33.8343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</row>
    <row r="24" spans="5:111" ht="13.5">
      <c r="E24">
        <f>SUM(E6:E23)</f>
        <v>900.0263669999999</v>
      </c>
      <c r="F24">
        <f>SUM(F6:F23)</f>
        <v>314.72545999999994</v>
      </c>
      <c r="G24">
        <f aca="true" t="shared" si="0" ref="G24:BR24">SUM(G6:G23)</f>
        <v>142.23936</v>
      </c>
      <c r="H24">
        <f t="shared" si="0"/>
        <v>80.9707</v>
      </c>
      <c r="I24">
        <f t="shared" si="0"/>
        <v>4.1212</v>
      </c>
      <c r="J24">
        <f t="shared" si="0"/>
        <v>0</v>
      </c>
      <c r="K24">
        <f t="shared" si="0"/>
        <v>6.3648</v>
      </c>
      <c r="L24">
        <f t="shared" si="0"/>
        <v>30.3891</v>
      </c>
      <c r="M24">
        <f t="shared" si="0"/>
        <v>0</v>
      </c>
      <c r="N24">
        <f t="shared" si="0"/>
        <v>12.9825</v>
      </c>
      <c r="O24">
        <f t="shared" si="0"/>
        <v>2.1627</v>
      </c>
      <c r="P24">
        <f t="shared" si="0"/>
        <v>1.6608</v>
      </c>
      <c r="Q24">
        <f t="shared" si="0"/>
        <v>33.8343</v>
      </c>
      <c r="R24">
        <f t="shared" si="0"/>
        <v>0</v>
      </c>
      <c r="S24">
        <f t="shared" si="0"/>
        <v>0</v>
      </c>
      <c r="T24">
        <f t="shared" si="0"/>
        <v>570.0669069999999</v>
      </c>
      <c r="U24">
        <f t="shared" si="0"/>
        <v>108.0204</v>
      </c>
      <c r="V24">
        <f t="shared" si="0"/>
        <v>0</v>
      </c>
      <c r="W24">
        <f t="shared" si="0"/>
        <v>0</v>
      </c>
      <c r="X24">
        <f t="shared" si="0"/>
        <v>0</v>
      </c>
      <c r="Y24">
        <f t="shared" si="0"/>
        <v>2</v>
      </c>
      <c r="Z24">
        <f t="shared" si="0"/>
        <v>10</v>
      </c>
      <c r="AA24">
        <f t="shared" si="0"/>
        <v>5.164</v>
      </c>
      <c r="AB24">
        <f t="shared" si="0"/>
        <v>0</v>
      </c>
      <c r="AC24">
        <f t="shared" si="0"/>
        <v>0</v>
      </c>
      <c r="AD24">
        <f t="shared" si="0"/>
        <v>5</v>
      </c>
      <c r="AE24">
        <f t="shared" si="0"/>
        <v>0</v>
      </c>
      <c r="AF24">
        <f t="shared" si="0"/>
        <v>0</v>
      </c>
      <c r="AG24">
        <f t="shared" si="0"/>
        <v>0</v>
      </c>
      <c r="AH24">
        <f t="shared" si="0"/>
        <v>3.69</v>
      </c>
      <c r="AI24">
        <f t="shared" si="0"/>
        <v>2</v>
      </c>
      <c r="AJ24">
        <f t="shared" si="0"/>
        <v>1.3</v>
      </c>
      <c r="AK24">
        <f t="shared" si="0"/>
        <v>0</v>
      </c>
      <c r="AL24">
        <f t="shared" si="0"/>
        <v>0</v>
      </c>
      <c r="AM24">
        <f t="shared" si="0"/>
        <v>0</v>
      </c>
      <c r="AN24">
        <f t="shared" si="0"/>
        <v>397.578</v>
      </c>
      <c r="AO24">
        <f t="shared" si="0"/>
        <v>0</v>
      </c>
      <c r="AP24">
        <f t="shared" si="0"/>
        <v>3.0545069999999996</v>
      </c>
      <c r="AQ24">
        <f t="shared" si="0"/>
        <v>1.62</v>
      </c>
      <c r="AR24">
        <f t="shared" si="0"/>
        <v>5</v>
      </c>
      <c r="AS24">
        <f t="shared" si="0"/>
        <v>11.58</v>
      </c>
      <c r="AT24">
        <f t="shared" si="0"/>
        <v>0</v>
      </c>
      <c r="AU24">
        <f t="shared" si="0"/>
        <v>14.059999999999999</v>
      </c>
      <c r="AV24">
        <f t="shared" si="0"/>
        <v>15.234</v>
      </c>
      <c r="AW24">
        <f t="shared" si="0"/>
        <v>0</v>
      </c>
      <c r="AX24">
        <f t="shared" si="0"/>
        <v>3.6804</v>
      </c>
      <c r="AY24">
        <f t="shared" si="0"/>
        <v>0</v>
      </c>
      <c r="AZ24">
        <f t="shared" si="0"/>
        <v>0</v>
      </c>
      <c r="BA24">
        <f t="shared" si="0"/>
        <v>0.6336</v>
      </c>
      <c r="BB24">
        <f t="shared" si="0"/>
        <v>0</v>
      </c>
      <c r="BC24">
        <f t="shared" si="0"/>
        <v>0</v>
      </c>
      <c r="BD24">
        <f t="shared" si="0"/>
        <v>0</v>
      </c>
      <c r="BE24">
        <f t="shared" si="0"/>
        <v>0</v>
      </c>
      <c r="BF24">
        <f t="shared" si="0"/>
        <v>0</v>
      </c>
      <c r="BG24">
        <f t="shared" si="0"/>
        <v>10.92</v>
      </c>
      <c r="BH24">
        <f t="shared" si="0"/>
        <v>0</v>
      </c>
      <c r="BI24">
        <f t="shared" si="0"/>
        <v>0</v>
      </c>
      <c r="BJ24">
        <f t="shared" si="0"/>
        <v>0</v>
      </c>
      <c r="BK24">
        <f t="shared" si="0"/>
        <v>0</v>
      </c>
      <c r="BL24">
        <f t="shared" si="0"/>
        <v>0</v>
      </c>
      <c r="BM24">
        <f t="shared" si="0"/>
        <v>0</v>
      </c>
      <c r="BN24">
        <f t="shared" si="0"/>
        <v>0</v>
      </c>
      <c r="BO24">
        <f t="shared" si="0"/>
        <v>0</v>
      </c>
      <c r="BP24">
        <f t="shared" si="0"/>
        <v>0</v>
      </c>
      <c r="BQ24">
        <f t="shared" si="0"/>
        <v>0</v>
      </c>
      <c r="BR24">
        <f t="shared" si="0"/>
        <v>0</v>
      </c>
      <c r="BS24">
        <f aca="true" t="shared" si="1" ref="BS24:DG24">SUM(BS6:BS23)</f>
        <v>0</v>
      </c>
      <c r="BT24">
        <f t="shared" si="1"/>
        <v>0</v>
      </c>
      <c r="BU24">
        <f t="shared" si="1"/>
        <v>0</v>
      </c>
      <c r="BV24">
        <f t="shared" si="1"/>
        <v>0</v>
      </c>
      <c r="BW24">
        <f t="shared" si="1"/>
        <v>0</v>
      </c>
      <c r="BX24">
        <f t="shared" si="1"/>
        <v>0</v>
      </c>
      <c r="BY24">
        <f t="shared" si="1"/>
        <v>0</v>
      </c>
      <c r="BZ24">
        <f t="shared" si="1"/>
        <v>0</v>
      </c>
      <c r="CA24">
        <f t="shared" si="1"/>
        <v>0</v>
      </c>
      <c r="CB24">
        <f t="shared" si="1"/>
        <v>0</v>
      </c>
      <c r="CC24">
        <f t="shared" si="1"/>
        <v>0</v>
      </c>
      <c r="CD24">
        <f t="shared" si="1"/>
        <v>0</v>
      </c>
      <c r="CE24">
        <f t="shared" si="1"/>
        <v>0</v>
      </c>
      <c r="CF24">
        <f t="shared" si="1"/>
        <v>0</v>
      </c>
      <c r="CG24">
        <f t="shared" si="1"/>
        <v>0</v>
      </c>
      <c r="CH24">
        <f t="shared" si="1"/>
        <v>0</v>
      </c>
      <c r="CI24">
        <f t="shared" si="1"/>
        <v>0</v>
      </c>
      <c r="CJ24">
        <f t="shared" si="1"/>
        <v>0</v>
      </c>
      <c r="CK24">
        <f t="shared" si="1"/>
        <v>0</v>
      </c>
      <c r="CL24">
        <f t="shared" si="1"/>
        <v>0</v>
      </c>
      <c r="CM24">
        <f t="shared" si="1"/>
        <v>0</v>
      </c>
      <c r="CN24">
        <f t="shared" si="1"/>
        <v>0</v>
      </c>
      <c r="CO24">
        <f t="shared" si="1"/>
        <v>0</v>
      </c>
      <c r="CP24">
        <f t="shared" si="1"/>
        <v>0</v>
      </c>
      <c r="CQ24">
        <f t="shared" si="1"/>
        <v>0</v>
      </c>
      <c r="CR24">
        <f t="shared" si="1"/>
        <v>0</v>
      </c>
      <c r="CS24">
        <f t="shared" si="1"/>
        <v>0</v>
      </c>
      <c r="CT24">
        <f t="shared" si="1"/>
        <v>0</v>
      </c>
      <c r="CU24">
        <f t="shared" si="1"/>
        <v>0</v>
      </c>
      <c r="CV24">
        <f t="shared" si="1"/>
        <v>0</v>
      </c>
      <c r="CW24">
        <f t="shared" si="1"/>
        <v>0</v>
      </c>
      <c r="CX24">
        <f t="shared" si="1"/>
        <v>0</v>
      </c>
      <c r="CY24">
        <f t="shared" si="1"/>
        <v>0</v>
      </c>
      <c r="CZ24">
        <f t="shared" si="1"/>
        <v>0</v>
      </c>
      <c r="DA24">
        <f t="shared" si="1"/>
        <v>0</v>
      </c>
      <c r="DB24">
        <f t="shared" si="1"/>
        <v>0</v>
      </c>
      <c r="DC24">
        <f t="shared" si="1"/>
        <v>0</v>
      </c>
      <c r="DD24">
        <f t="shared" si="1"/>
        <v>0</v>
      </c>
      <c r="DE24">
        <f t="shared" si="1"/>
        <v>0</v>
      </c>
      <c r="DF24">
        <f t="shared" si="1"/>
        <v>0</v>
      </c>
      <c r="DG24">
        <f t="shared" si="1"/>
        <v>0</v>
      </c>
    </row>
  </sheetData>
  <sheetProtection/>
  <mergeCells count="1">
    <mergeCell ref="A1:DG1"/>
  </mergeCells>
  <printOptions/>
  <pageMargins left="0.7480314960629921" right="0.7480314960629921" top="0.984251968503937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4.8515625" style="0" customWidth="1"/>
    <col min="2" max="2" width="4.421875" style="0" customWidth="1"/>
    <col min="3" max="3" width="30.421875" style="0" customWidth="1"/>
    <col min="4" max="4" width="14.28125" style="0" customWidth="1"/>
    <col min="5" max="5" width="15.421875" style="0" customWidth="1"/>
    <col min="6" max="6" width="14.8515625" style="0" customWidth="1"/>
  </cols>
  <sheetData>
    <row r="1" spans="1:6" ht="31.5">
      <c r="A1" s="15" t="s">
        <v>279</v>
      </c>
      <c r="B1" s="15"/>
      <c r="C1" s="15"/>
      <c r="D1" s="15"/>
      <c r="E1" s="15"/>
      <c r="F1" s="15"/>
    </row>
    <row r="2" spans="1:6" ht="13.5">
      <c r="A2" t="s">
        <v>4</v>
      </c>
      <c r="F2" t="s">
        <v>5</v>
      </c>
    </row>
    <row r="3" spans="1:6" ht="24.75" customHeight="1">
      <c r="A3" s="1" t="s">
        <v>280</v>
      </c>
      <c r="B3" s="1"/>
      <c r="C3" s="1"/>
      <c r="D3" s="1" t="s">
        <v>118</v>
      </c>
      <c r="E3" s="1"/>
      <c r="F3" s="1"/>
    </row>
    <row r="4" spans="1:6" ht="24.75" customHeight="1">
      <c r="A4" s="1" t="s">
        <v>68</v>
      </c>
      <c r="B4" s="1"/>
      <c r="C4" s="1" t="s">
        <v>281</v>
      </c>
      <c r="D4" s="1" t="s">
        <v>57</v>
      </c>
      <c r="E4" s="1" t="s">
        <v>282</v>
      </c>
      <c r="F4" s="1" t="s">
        <v>283</v>
      </c>
    </row>
    <row r="5" spans="1:6" ht="24.75" customHeight="1">
      <c r="A5" s="1" t="s">
        <v>77</v>
      </c>
      <c r="B5" s="1" t="s">
        <v>78</v>
      </c>
      <c r="C5" s="1"/>
      <c r="D5" s="1"/>
      <c r="E5" s="1"/>
      <c r="F5" s="1"/>
    </row>
    <row r="6" spans="1:6" ht="24.75" customHeight="1">
      <c r="A6" s="1" t="s">
        <v>284</v>
      </c>
      <c r="B6" s="1" t="s">
        <v>82</v>
      </c>
      <c r="C6" s="1" t="s">
        <v>203</v>
      </c>
      <c r="D6" s="1">
        <v>142.23936</v>
      </c>
      <c r="E6" s="1">
        <v>142.23936</v>
      </c>
      <c r="F6" s="1">
        <v>0</v>
      </c>
    </row>
    <row r="7" spans="1:6" ht="24.75" customHeight="1">
      <c r="A7" s="1" t="s">
        <v>284</v>
      </c>
      <c r="B7" s="1" t="s">
        <v>89</v>
      </c>
      <c r="C7" s="1" t="s">
        <v>204</v>
      </c>
      <c r="D7" s="1">
        <v>80.9707</v>
      </c>
      <c r="E7" s="1">
        <v>80.9707</v>
      </c>
      <c r="F7" s="1">
        <v>0</v>
      </c>
    </row>
    <row r="8" spans="1:6" ht="24.75" customHeight="1">
      <c r="A8" s="1" t="s">
        <v>284</v>
      </c>
      <c r="B8" s="1" t="s">
        <v>88</v>
      </c>
      <c r="C8" s="1" t="s">
        <v>205</v>
      </c>
      <c r="D8" s="1">
        <v>4.1212</v>
      </c>
      <c r="E8" s="1">
        <v>4.1212</v>
      </c>
      <c r="F8" s="1">
        <v>0</v>
      </c>
    </row>
    <row r="9" spans="1:6" ht="24.75" customHeight="1">
      <c r="A9" s="1" t="s">
        <v>284</v>
      </c>
      <c r="B9" s="1" t="s">
        <v>93</v>
      </c>
      <c r="C9" s="1" t="s">
        <v>207</v>
      </c>
      <c r="D9" s="1">
        <v>6.3648</v>
      </c>
      <c r="E9" s="1">
        <v>6.3648</v>
      </c>
      <c r="F9" s="1">
        <v>0</v>
      </c>
    </row>
    <row r="10" spans="1:6" ht="24.75" customHeight="1">
      <c r="A10" s="1" t="s">
        <v>284</v>
      </c>
      <c r="B10" s="1" t="s">
        <v>97</v>
      </c>
      <c r="C10" s="1" t="s">
        <v>285</v>
      </c>
      <c r="D10" s="1">
        <v>30.3891</v>
      </c>
      <c r="E10" s="1">
        <v>30.3891</v>
      </c>
      <c r="F10" s="1">
        <v>0</v>
      </c>
    </row>
    <row r="11" spans="1:6" ht="24.75" customHeight="1">
      <c r="A11" s="1" t="s">
        <v>284</v>
      </c>
      <c r="B11" s="1" t="s">
        <v>286</v>
      </c>
      <c r="C11" s="1" t="s">
        <v>210</v>
      </c>
      <c r="D11" s="1">
        <v>12.9825</v>
      </c>
      <c r="E11" s="1">
        <v>12.9825</v>
      </c>
      <c r="F11" s="1">
        <v>0</v>
      </c>
    </row>
    <row r="12" spans="1:6" ht="24.75" customHeight="1">
      <c r="A12" s="1" t="s">
        <v>284</v>
      </c>
      <c r="B12" s="1" t="s">
        <v>81</v>
      </c>
      <c r="C12" s="1" t="s">
        <v>211</v>
      </c>
      <c r="D12" s="1">
        <v>2.1627</v>
      </c>
      <c r="E12" s="1">
        <v>2.1627</v>
      </c>
      <c r="F12" s="1">
        <v>0</v>
      </c>
    </row>
    <row r="13" spans="1:6" ht="24.75" customHeight="1">
      <c r="A13" s="1" t="s">
        <v>284</v>
      </c>
      <c r="B13" s="1" t="s">
        <v>287</v>
      </c>
      <c r="C13" s="1" t="s">
        <v>212</v>
      </c>
      <c r="D13" s="1">
        <v>1.6608</v>
      </c>
      <c r="E13" s="1">
        <v>1.6608</v>
      </c>
      <c r="F13" s="1">
        <v>0</v>
      </c>
    </row>
    <row r="14" spans="1:6" ht="24.75" customHeight="1">
      <c r="A14" s="1" t="s">
        <v>284</v>
      </c>
      <c r="B14" s="1" t="s">
        <v>288</v>
      </c>
      <c r="C14" s="1" t="s">
        <v>92</v>
      </c>
      <c r="D14" s="1">
        <v>33.8343</v>
      </c>
      <c r="E14" s="1">
        <v>33.8343</v>
      </c>
      <c r="F14" s="1">
        <v>0</v>
      </c>
    </row>
    <row r="15" spans="1:6" ht="24.75" customHeight="1">
      <c r="A15" s="1" t="s">
        <v>289</v>
      </c>
      <c r="B15" s="1" t="s">
        <v>82</v>
      </c>
      <c r="C15" s="1" t="s">
        <v>215</v>
      </c>
      <c r="D15" s="1">
        <v>11.65</v>
      </c>
      <c r="E15" s="1">
        <v>0</v>
      </c>
      <c r="F15" s="1">
        <v>11.65</v>
      </c>
    </row>
    <row r="16" spans="1:6" ht="24.75" customHeight="1">
      <c r="A16" s="1" t="s">
        <v>289</v>
      </c>
      <c r="B16" s="1" t="s">
        <v>100</v>
      </c>
      <c r="C16" s="1" t="s">
        <v>219</v>
      </c>
      <c r="D16" s="1">
        <v>2</v>
      </c>
      <c r="E16" s="1">
        <v>0</v>
      </c>
      <c r="F16" s="1">
        <v>2</v>
      </c>
    </row>
    <row r="17" spans="1:6" ht="24.75" customHeight="1">
      <c r="A17" s="1" t="s">
        <v>289</v>
      </c>
      <c r="B17" s="1" t="s">
        <v>85</v>
      </c>
      <c r="C17" s="1" t="s">
        <v>220</v>
      </c>
      <c r="D17" s="1">
        <v>10</v>
      </c>
      <c r="E17" s="1">
        <v>0</v>
      </c>
      <c r="F17" s="1">
        <v>10</v>
      </c>
    </row>
    <row r="18" spans="1:6" ht="24.75" customHeight="1">
      <c r="A18" s="1" t="s">
        <v>289</v>
      </c>
      <c r="B18" s="1" t="s">
        <v>93</v>
      </c>
      <c r="C18" s="1" t="s">
        <v>221</v>
      </c>
      <c r="D18" s="1">
        <v>5.164</v>
      </c>
      <c r="E18" s="1">
        <v>0</v>
      </c>
      <c r="F18" s="1">
        <v>5.164</v>
      </c>
    </row>
    <row r="19" spans="1:6" ht="24.75" customHeight="1">
      <c r="A19" s="1" t="s">
        <v>289</v>
      </c>
      <c r="B19" s="1" t="s">
        <v>81</v>
      </c>
      <c r="C19" s="1" t="s">
        <v>224</v>
      </c>
      <c r="D19" s="1">
        <v>5</v>
      </c>
      <c r="E19" s="1">
        <v>0</v>
      </c>
      <c r="F19" s="1">
        <v>5</v>
      </c>
    </row>
    <row r="20" spans="1:6" ht="24.75" customHeight="1">
      <c r="A20" s="1" t="s">
        <v>289</v>
      </c>
      <c r="B20" s="1" t="s">
        <v>290</v>
      </c>
      <c r="C20" s="1" t="s">
        <v>182</v>
      </c>
      <c r="D20" s="1">
        <v>2</v>
      </c>
      <c r="E20" s="1">
        <v>0</v>
      </c>
      <c r="F20" s="1">
        <v>2</v>
      </c>
    </row>
    <row r="21" spans="1:6" ht="24.75" customHeight="1">
      <c r="A21" s="1" t="s">
        <v>289</v>
      </c>
      <c r="B21" s="1" t="s">
        <v>94</v>
      </c>
      <c r="C21" s="1" t="s">
        <v>184</v>
      </c>
      <c r="D21" s="1">
        <v>1.3</v>
      </c>
      <c r="E21" s="1">
        <v>0</v>
      </c>
      <c r="F21" s="1">
        <v>1.3</v>
      </c>
    </row>
    <row r="22" spans="1:6" ht="24.75" customHeight="1">
      <c r="A22" s="1" t="s">
        <v>289</v>
      </c>
      <c r="B22" s="1" t="s">
        <v>291</v>
      </c>
      <c r="C22" s="1" t="s">
        <v>232</v>
      </c>
      <c r="D22" s="1">
        <v>3.054507</v>
      </c>
      <c r="E22" s="1">
        <v>0</v>
      </c>
      <c r="F22" s="1">
        <v>3.054507</v>
      </c>
    </row>
    <row r="23" spans="1:6" ht="24.75" customHeight="1">
      <c r="A23" s="1" t="s">
        <v>289</v>
      </c>
      <c r="B23" s="1" t="s">
        <v>292</v>
      </c>
      <c r="C23" s="1" t="s">
        <v>233</v>
      </c>
      <c r="D23" s="1">
        <v>1.62</v>
      </c>
      <c r="E23" s="1">
        <v>0</v>
      </c>
      <c r="F23" s="1">
        <v>1.62</v>
      </c>
    </row>
    <row r="24" spans="1:6" ht="24.75" customHeight="1">
      <c r="A24" s="1" t="s">
        <v>289</v>
      </c>
      <c r="B24" s="1" t="s">
        <v>111</v>
      </c>
      <c r="C24" s="1" t="s">
        <v>234</v>
      </c>
      <c r="D24" s="1">
        <v>5</v>
      </c>
      <c r="E24" s="1">
        <v>0</v>
      </c>
      <c r="F24" s="1">
        <v>5</v>
      </c>
    </row>
    <row r="25" spans="1:6" ht="24.75" customHeight="1">
      <c r="A25" s="1" t="s">
        <v>289</v>
      </c>
      <c r="B25" s="1" t="s">
        <v>293</v>
      </c>
      <c r="C25" s="1" t="s">
        <v>235</v>
      </c>
      <c r="D25" s="1">
        <v>11.58</v>
      </c>
      <c r="E25" s="1">
        <v>0</v>
      </c>
      <c r="F25" s="1">
        <v>11.58</v>
      </c>
    </row>
    <row r="26" spans="1:6" ht="24.75" customHeight="1">
      <c r="A26" s="1" t="s">
        <v>289</v>
      </c>
      <c r="B26" s="1" t="s">
        <v>103</v>
      </c>
      <c r="C26" s="1" t="s">
        <v>185</v>
      </c>
      <c r="D26" s="1">
        <v>1.06</v>
      </c>
      <c r="E26" s="1">
        <v>0</v>
      </c>
      <c r="F26" s="1">
        <v>1.06</v>
      </c>
    </row>
    <row r="27" spans="1:6" ht="24.75" customHeight="1">
      <c r="A27" s="1" t="s">
        <v>294</v>
      </c>
      <c r="B27" s="1" t="s">
        <v>89</v>
      </c>
      <c r="C27" s="1" t="s">
        <v>238</v>
      </c>
      <c r="D27" s="1">
        <v>3.6804</v>
      </c>
      <c r="E27" s="1">
        <v>0</v>
      </c>
      <c r="F27" s="1">
        <v>0</v>
      </c>
    </row>
    <row r="28" spans="1:6" ht="24.75" customHeight="1">
      <c r="A28" s="1" t="s">
        <v>294</v>
      </c>
      <c r="B28" s="1" t="s">
        <v>100</v>
      </c>
      <c r="C28" s="1" t="s">
        <v>241</v>
      </c>
      <c r="D28" s="1">
        <v>0.6336</v>
      </c>
      <c r="E28" s="1">
        <v>0</v>
      </c>
      <c r="F28" s="1">
        <v>0</v>
      </c>
    </row>
    <row r="29" spans="1:6" ht="24.75" customHeight="1">
      <c r="A29" s="1" t="s">
        <v>294</v>
      </c>
      <c r="B29" s="1" t="s">
        <v>103</v>
      </c>
      <c r="C29" s="1" t="s">
        <v>247</v>
      </c>
      <c r="D29" s="1">
        <v>10.92</v>
      </c>
      <c r="E29" s="1">
        <v>10.92</v>
      </c>
      <c r="F29" s="1">
        <v>0</v>
      </c>
    </row>
    <row r="30" spans="5:6" ht="13.5">
      <c r="E30">
        <f>SUM(E6:E29)</f>
        <v>325.64545999999996</v>
      </c>
      <c r="F30">
        <f>SUM(F6:F29)</f>
        <v>59.428506999999996</v>
      </c>
    </row>
  </sheetData>
  <sheetProtection/>
  <mergeCells count="1">
    <mergeCell ref="A1:F1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9.421875" style="0" customWidth="1"/>
    <col min="2" max="2" width="8.28125" style="0" customWidth="1"/>
    <col min="3" max="3" width="10.28125" style="0" customWidth="1"/>
    <col min="4" max="4" width="44.140625" style="0" customWidth="1"/>
    <col min="5" max="5" width="32.7109375" style="0" customWidth="1"/>
    <col min="6" max="6" width="21.00390625" style="0" customWidth="1"/>
  </cols>
  <sheetData>
    <row r="1" ht="13.5">
      <c r="F1" t="s">
        <v>295</v>
      </c>
    </row>
    <row r="2" spans="1:6" ht="31.5">
      <c r="A2" s="15" t="s">
        <v>296</v>
      </c>
      <c r="B2" s="15"/>
      <c r="C2" s="15"/>
      <c r="D2" s="15"/>
      <c r="E2" s="15"/>
      <c r="F2" s="15"/>
    </row>
    <row r="3" spans="1:6" ht="13.5">
      <c r="A3" t="s">
        <v>4</v>
      </c>
      <c r="F3" t="s">
        <v>5</v>
      </c>
    </row>
    <row r="4" spans="1:6" ht="30" customHeight="1">
      <c r="A4" s="1" t="s">
        <v>68</v>
      </c>
      <c r="B4" s="1"/>
      <c r="C4" s="1"/>
      <c r="D4" s="1" t="s">
        <v>69</v>
      </c>
      <c r="E4" s="1" t="s">
        <v>297</v>
      </c>
      <c r="F4" s="1" t="s">
        <v>70</v>
      </c>
    </row>
    <row r="5" spans="1:6" ht="30" customHeight="1">
      <c r="A5" s="1" t="s">
        <v>77</v>
      </c>
      <c r="B5" s="1" t="s">
        <v>78</v>
      </c>
      <c r="C5" s="1" t="s">
        <v>79</v>
      </c>
      <c r="D5" s="1"/>
      <c r="E5" s="1"/>
      <c r="F5" s="1"/>
    </row>
    <row r="6" spans="1:6" ht="30" customHeight="1">
      <c r="A6" s="1" t="s">
        <v>84</v>
      </c>
      <c r="B6" s="1" t="s">
        <v>82</v>
      </c>
      <c r="C6" s="1" t="s">
        <v>103</v>
      </c>
      <c r="D6" s="1" t="s">
        <v>104</v>
      </c>
      <c r="E6" s="1" t="s">
        <v>298</v>
      </c>
      <c r="F6" s="1">
        <v>1.15</v>
      </c>
    </row>
    <row r="7" spans="1:6" ht="30" customHeight="1">
      <c r="A7" s="1" t="s">
        <v>84</v>
      </c>
      <c r="B7" s="1" t="s">
        <v>88</v>
      </c>
      <c r="C7" s="1" t="s">
        <v>89</v>
      </c>
      <c r="D7" s="1" t="s">
        <v>90</v>
      </c>
      <c r="E7" s="1" t="s">
        <v>299</v>
      </c>
      <c r="F7" s="1">
        <v>10</v>
      </c>
    </row>
    <row r="8" spans="1:6" ht="30" customHeight="1">
      <c r="A8" s="1" t="s">
        <v>84</v>
      </c>
      <c r="B8" s="1" t="s">
        <v>88</v>
      </c>
      <c r="C8" s="1" t="s">
        <v>100</v>
      </c>
      <c r="D8" s="1" t="s">
        <v>101</v>
      </c>
      <c r="E8" s="1" t="s">
        <v>181</v>
      </c>
      <c r="F8" s="1">
        <v>3.69</v>
      </c>
    </row>
    <row r="9" spans="1:6" ht="30" customHeight="1">
      <c r="A9" s="1" t="s">
        <v>84</v>
      </c>
      <c r="B9" s="1" t="s">
        <v>88</v>
      </c>
      <c r="C9" s="1" t="s">
        <v>103</v>
      </c>
      <c r="D9" s="1" t="s">
        <v>113</v>
      </c>
      <c r="E9" s="1" t="s">
        <v>300</v>
      </c>
      <c r="F9" s="1">
        <v>22.0744</v>
      </c>
    </row>
    <row r="10" spans="1:6" ht="30" customHeight="1">
      <c r="A10" s="1" t="s">
        <v>84</v>
      </c>
      <c r="B10" s="1" t="s">
        <v>88</v>
      </c>
      <c r="C10" s="1" t="s">
        <v>103</v>
      </c>
      <c r="D10" s="1" t="s">
        <v>113</v>
      </c>
      <c r="E10" s="1" t="s">
        <v>283</v>
      </c>
      <c r="F10" s="1">
        <v>47</v>
      </c>
    </row>
    <row r="11" spans="1:6" ht="30" customHeight="1">
      <c r="A11" s="1" t="s">
        <v>84</v>
      </c>
      <c r="B11" s="1" t="s">
        <v>88</v>
      </c>
      <c r="C11" s="1" t="s">
        <v>103</v>
      </c>
      <c r="D11" s="1" t="s">
        <v>113</v>
      </c>
      <c r="E11" s="1" t="s">
        <v>301</v>
      </c>
      <c r="F11" s="1">
        <v>4.146</v>
      </c>
    </row>
    <row r="12" spans="1:6" ht="30" customHeight="1">
      <c r="A12" s="1" t="s">
        <v>84</v>
      </c>
      <c r="B12" s="1" t="s">
        <v>88</v>
      </c>
      <c r="C12" s="1" t="s">
        <v>103</v>
      </c>
      <c r="D12" s="1" t="s">
        <v>113</v>
      </c>
      <c r="E12" s="1" t="s">
        <v>302</v>
      </c>
      <c r="F12" s="1">
        <v>3</v>
      </c>
    </row>
    <row r="13" spans="1:6" ht="30" customHeight="1">
      <c r="A13" s="1" t="s">
        <v>96</v>
      </c>
      <c r="B13" s="1" t="s">
        <v>89</v>
      </c>
      <c r="C13" s="1" t="s">
        <v>97</v>
      </c>
      <c r="D13" s="1" t="s">
        <v>98</v>
      </c>
      <c r="E13" s="1" t="s">
        <v>303</v>
      </c>
      <c r="F13" s="1">
        <v>419.578</v>
      </c>
    </row>
    <row r="14" ht="13.5">
      <c r="F14">
        <f>SUM(F6:F13)</f>
        <v>510.6384</v>
      </c>
    </row>
  </sheetData>
  <sheetProtection/>
  <mergeCells count="1"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李鸿文</cp:lastModifiedBy>
  <cp:lastPrinted>2019-02-28T07:23:28Z</cp:lastPrinted>
  <dcterms:created xsi:type="dcterms:W3CDTF">2019-02-28T03:47:49Z</dcterms:created>
  <dcterms:modified xsi:type="dcterms:W3CDTF">2020-01-10T09:11:09Z</dcterms:modified>
  <cp:category/>
  <cp:version/>
  <cp:contentType/>
  <cp:contentStatus/>
</cp:coreProperties>
</file>