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9</definedName>
    <definedName name="_xlnm.Print_Area" localSheetId="3">9</definedName>
    <definedName name="_xlnm.Print_Area" localSheetId="4">0</definedName>
    <definedName name="_xlnm.Print_Area" localSheetId="5">15</definedName>
    <definedName name="_xlnm.Print_Area" localSheetId="6">9</definedName>
    <definedName name="_xlnm.Print_Area" localSheetId="7">23</definedName>
    <definedName name="_xlnm.Print_Area" localSheetId="8">3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<sst xmlns="http://schemas.openxmlformats.org/spreadsheetml/2006/main" count="662" uniqueCount="324">
  <si>
    <t>攀枝花市仁和区人民政府办公室</t>
  </si>
  <si>
    <t>2020年部门预算</t>
  </si>
  <si>
    <t>日期：2020年    月    日</t>
  </si>
  <si>
    <t>表1</t>
  </si>
  <si>
    <t>部门预算收支总表</t>
  </si>
  <si>
    <t>填报单位：攀枝花市仁和区人民政府办公室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</si>
  <si>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</si>
  <si>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</si>
  <si>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</si>
  <si>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</si>
  <si>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</si>
  <si>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</si>
  <si>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</si>
  <si>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</si>
  <si>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</si>
  <si>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</si>
  <si>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</si>
  <si>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</si>
  <si>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</si>
  <si>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</si>
  <si>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</si>
  <si>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</si>
  <si>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</si>
  <si>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</si>
  <si>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</si>
  <si>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</si>
  <si>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</si>
  <si>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</si>
  <si>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</si>
  <si>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</si>
  <si>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</si>
  <si>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</si>
  <si>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</si>
  <si>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</si>
  <si>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</si>
  <si>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</si>
  <si>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</si>
  <si>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</si>
  <si>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</si>
  <si>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</si>
  <si>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</si>
  <si>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</si>
  <si>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</si>
  <si>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</si>
  <si>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</si>
  <si>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</si>
  <si>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</si>
  <si>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</si>
  <si>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</si>
  <si>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</si>
  <si>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</si>
  <si>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</si>
  <si>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</si>
  <si>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</si>
  <si>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</si>
  <si>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</si>
  <si>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</si>
  <si>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</si>
  <si>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</si>
  <si>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</si>
  <si>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</si>
  <si>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</si>
  <si>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</si>
  <si>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</si>
  <si>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</si>
  <si>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</si>
  <si>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</si>
  <si>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</si>
  <si>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</si>
  <si>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</si>
  <si>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</si>
  <si>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</si>
  <si>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</si>
  <si>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</si>
  <si>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</si>
  <si>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</si>
  <si>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</si>
  <si>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</si>
  <si>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</si>
  <si>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</si>
  <si>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</si>
  <si>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</si>
  <si>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</si>
  <si>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</si>
  <si>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机关事业单位基本养老保险缴费支出</t>
  </si>
  <si>
    <t>201</t>
  </si>
  <si>
    <t>03</t>
  </si>
  <si>
    <t>99</t>
  </si>
  <si>
    <t>其他政府办公厅（室）及相关机构事务支出</t>
  </si>
  <si>
    <t>221</t>
  </si>
  <si>
    <t>02</t>
  </si>
  <si>
    <t>01</t>
  </si>
  <si>
    <t>住房公积金</t>
  </si>
  <si>
    <t>210</t>
  </si>
  <si>
    <t>11</t>
  </si>
  <si>
    <t>公务员医疗补助</t>
  </si>
  <si>
    <t>一般行政管理事务（政府）</t>
  </si>
  <si>
    <t>事业单位医疗</t>
  </si>
  <si>
    <t>50</t>
  </si>
  <si>
    <t>事业运行（政府）</t>
  </si>
  <si>
    <t>行政单位医疗</t>
  </si>
  <si>
    <t>行政单位离退休</t>
  </si>
  <si>
    <t>行政运行（政府）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</si>
  <si>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</si>
  <si>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</si>
  <si>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</si>
  <si>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</si>
  <si>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</si>
  <si>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</si>
  <si>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</si>
  <si>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</si>
  <si>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</si>
  <si>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</si>
  <si>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</si>
  <si>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</si>
  <si>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</si>
  <si>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</si>
  <si>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</si>
  <si>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</si>
  <si>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</si>
  <si>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</si>
  <si>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</si>
  <si>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</si>
  <si>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</si>
  <si>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</si>
  <si>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</si>
  <si>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</si>
  <si>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</si>
  <si>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</si>
  <si>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</si>
  <si>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</si>
  <si>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</si>
  <si>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</si>
  <si>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</si>
  <si>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</si>
  <si>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</si>
  <si>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</si>
  <si>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</si>
  <si>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</si>
  <si>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</si>
  <si>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</si>
  <si>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</si>
  <si>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</si>
  <si>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</si>
  <si>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</si>
  <si>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</si>
  <si>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</si>
  <si>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</si>
  <si>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</si>
  <si>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</si>
  <si>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</si>
  <si>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</si>
  <si>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</si>
  <si>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</si>
  <si>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</si>
  <si>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</si>
  <si>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</si>
  <si>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</si>
  <si>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</si>
  <si>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</si>
  <si>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</si>
  <si>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</si>
  <si>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</si>
  <si>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</si>
  <si>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</si>
  <si>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</si>
  <si>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</si>
  <si>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</si>
  <si>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</si>
  <si>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</si>
  <si>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会议费</t>
  </si>
  <si>
    <t>培训费</t>
  </si>
  <si>
    <t>委托业务费</t>
  </si>
  <si>
    <t>06</t>
  </si>
  <si>
    <t>公务接待费</t>
  </si>
  <si>
    <t>08</t>
  </si>
  <si>
    <t>公务用车运行维护费</t>
  </si>
  <si>
    <t>09</t>
  </si>
  <si>
    <t>维修（护）费</t>
  </si>
  <si>
    <t>其他商品和服务支出</t>
  </si>
  <si>
    <t>503</t>
  </si>
  <si>
    <t>设备购置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</si>
  <si>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</si>
  <si>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</si>
  <si>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</si>
  <si>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</si>
  <si>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</si>
  <si>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</si>
  <si>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</si>
  <si>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</si>
  <si>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</si>
  <si>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</si>
  <si>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</si>
  <si>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</si>
  <si>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</si>
  <si>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</si>
  <si>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</si>
  <si>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</si>
  <si>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</si>
  <si>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</si>
  <si>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</si>
  <si>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</si>
  <si>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</si>
  <si>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</si>
  <si>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</si>
  <si>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</si>
  <si>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</si>
  <si>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</si>
  <si>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</si>
  <si>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</si>
  <si>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</si>
  <si>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</si>
  <si>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</si>
  <si>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</si>
  <si>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</si>
  <si>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</si>
  <si>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</si>
  <si>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</si>
  <si>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</si>
  <si>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</si>
  <si>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</si>
  <si>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</si>
  <si>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</si>
  <si>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</si>
  <si>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</si>
  <si>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</si>
  <si>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</si>
  <si>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</si>
  <si>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</si>
  <si>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</si>
  <si>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</si>
  <si>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</si>
  <si>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</si>
  <si>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</si>
  <si>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</si>
  <si>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</si>
  <si>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</si>
  <si>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</si>
  <si>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</si>
  <si>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</si>
  <si>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</si>
  <si>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</si>
  <si>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</si>
  <si>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</si>
  <si>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</si>
  <si>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</si>
  <si>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</si>
  <si>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</si>
  <si>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</si>
  <si>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</si>
  <si>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</si>
  <si>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</si>
  <si>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</si>
  <si>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</si>
  <si>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</si>
  <si>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</si>
  <si>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</si>
  <si>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</si>
  <si>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</si>
  <si>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</si>
  <si>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</si>
  <si>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</si>
  <si>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</si>
  <si>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</si>
  <si>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</si>
  <si>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</si>
  <si>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</si>
  <si>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</si>
  <si>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</si>
  <si>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</si>
  <si>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</si>
  <si>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</si>
  <si>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</si>
  <si>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</si>
  <si>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</si>
  <si>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</si>
  <si>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</si>
  <si>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</si>
  <si>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</si>
  <si>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</si>
  <si>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</si>
  <si>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</si>
  <si>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机关事业单位基本养老保险缴费</t>
  </si>
  <si>
    <t>10</t>
  </si>
  <si>
    <t>12</t>
  </si>
  <si>
    <t>13</t>
  </si>
  <si>
    <t>302</t>
  </si>
  <si>
    <t>16</t>
  </si>
  <si>
    <t>17</t>
  </si>
  <si>
    <t>28</t>
  </si>
  <si>
    <t>29</t>
  </si>
  <si>
    <t>31</t>
  </si>
  <si>
    <t>39</t>
  </si>
  <si>
    <t>303</t>
  </si>
  <si>
    <t>表3-2</t>
  </si>
  <si>
    <t>一般公共预算项目支出预算表</t>
  </si>
  <si>
    <t>项目名称</t>
  </si>
  <si>
    <t>招商引资经费</t>
  </si>
  <si>
    <t>安全维稳专项经费</t>
  </si>
  <si>
    <t>专用通信网络建设经费</t>
  </si>
  <si>
    <t>更换国产电脑、打印机设备经费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</si>
  <si>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</si>
  <si>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</si>
  <si>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</si>
  <si>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</si>
  <si>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</si>
  <si>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</si>
  <si>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</si>
  <si>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</si>
  <si>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</si>
  <si>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103101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</si>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</sst>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</numFmts>
  <fonts count="51">
    <font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9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4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0"/>
    </row>
    <row r="2" ht="84" customHeight="1">
      <c r="B2" s="141" t="s">
        <v>0</v>
      </c>
    </row>
    <row r="3" ht="159" customHeight="1">
      <c r="B3" s="141" t="s">
        <v>1</v>
      </c>
    </row>
    <row r="4" ht="102" customHeight="1">
      <c r="B4" s="142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301</v>
      </c>
    </row>
    <row r="2" spans="1:8" ht="17.25" customHeight="1">
      <c r="A2" s="18" t="s">
        <v>302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303</v>
      </c>
      <c r="B4" s="11" t="s">
        <v>304</v>
      </c>
      <c r="C4" s="22" t="s">
        <v>305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306</v>
      </c>
      <c r="E5" s="25" t="s">
        <v>307</v>
      </c>
      <c r="F5" s="25"/>
      <c r="G5" s="25"/>
      <c r="H5" s="11" t="s">
        <v>174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308</v>
      </c>
      <c r="G6" s="28" t="s">
        <v>309</v>
      </c>
      <c r="H6" s="26"/>
    </row>
    <row r="7" spans="1:9" ht="19.5" customHeight="1">
      <c r="A7" s="29" t="s">
        <v>310</v>
      </c>
      <c r="B7" s="29" t="s">
        <v>0</v>
      </c>
      <c r="C7" s="30">
        <v>17.6927</v>
      </c>
      <c r="D7" s="31">
        <v>0</v>
      </c>
      <c r="E7" s="30">
        <v>10</v>
      </c>
      <c r="F7" s="31">
        <v>10</v>
      </c>
      <c r="G7" s="30">
        <v>0</v>
      </c>
      <c r="H7" s="32">
        <v>7.6927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E38" sqref="E38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311</v>
      </c>
    </row>
    <row r="2" spans="1:7" ht="21" customHeight="1">
      <c r="A2" s="2" t="s">
        <v>312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313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106</v>
      </c>
      <c r="G5" s="11" t="s">
        <v>107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0.5">
      <c r="D13" s="16"/>
      <c r="E13" s="16"/>
      <c r="F13" s="16"/>
    </row>
    <row r="14" spans="4:6" ht="10.5">
      <c r="D14" s="16"/>
      <c r="E14" s="16"/>
      <c r="F14" s="16"/>
    </row>
    <row r="15" spans="4:5" ht="10.5">
      <c r="D15" s="16"/>
      <c r="E15" s="16"/>
    </row>
    <row r="16" spans="4:5" ht="10.5">
      <c r="D16" s="16"/>
      <c r="E16" s="16"/>
    </row>
    <row r="17" spans="4:5" ht="10.5">
      <c r="D17" s="16"/>
      <c r="E17" s="16"/>
    </row>
    <row r="18" spans="4:5" ht="10.5">
      <c r="D18" s="16"/>
      <c r="E18" s="16"/>
    </row>
    <row r="19" spans="4:5" ht="10.5">
      <c r="D19" s="16"/>
      <c r="E19" s="16"/>
    </row>
    <row r="20" spans="4:5" ht="10.5">
      <c r="D20" s="16"/>
      <c r="E20" s="16"/>
    </row>
    <row r="21" spans="4:5" ht="10.5">
      <c r="D21" s="16"/>
      <c r="E21" s="16"/>
    </row>
    <row r="22" spans="4:5" ht="10.5">
      <c r="D22" s="16"/>
      <c r="E22" s="16"/>
    </row>
    <row r="23" ht="10.5">
      <c r="D23" s="16"/>
    </row>
    <row r="24" spans="4:6" ht="10.5">
      <c r="D24" s="16"/>
      <c r="F24" s="16"/>
    </row>
    <row r="25" ht="10.5">
      <c r="D25" s="16"/>
    </row>
    <row r="26" ht="10.5">
      <c r="G26" s="16"/>
    </row>
    <row r="28" ht="10.5">
      <c r="H28" s="16"/>
    </row>
    <row r="31" ht="10.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314</v>
      </c>
    </row>
    <row r="2" spans="1:8" ht="17.25" customHeight="1">
      <c r="A2" s="18" t="s">
        <v>315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303</v>
      </c>
      <c r="B4" s="21" t="s">
        <v>304</v>
      </c>
      <c r="C4" s="22" t="s">
        <v>316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306</v>
      </c>
      <c r="E5" s="25" t="s">
        <v>307</v>
      </c>
      <c r="F5" s="25"/>
      <c r="G5" s="25"/>
      <c r="H5" s="11" t="s">
        <v>174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308</v>
      </c>
      <c r="G6" s="28" t="s">
        <v>309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0.5">
      <c r="B18" s="16"/>
    </row>
    <row r="19" spans="2:3" ht="10.5">
      <c r="B19" s="16"/>
      <c r="C19" s="16"/>
    </row>
    <row r="20" ht="10.5">
      <c r="C20" s="16"/>
    </row>
    <row r="21" ht="10.5">
      <c r="B21" s="16"/>
    </row>
    <row r="24" ht="10.5">
      <c r="B24" s="16"/>
    </row>
    <row r="27" spans="2:6" ht="10.5">
      <c r="B27" s="16"/>
      <c r="F27" s="16"/>
    </row>
    <row r="30" ht="10.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317</v>
      </c>
    </row>
    <row r="2" spans="1:8" ht="21" customHeight="1">
      <c r="A2" s="2" t="s">
        <v>318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319</v>
      </c>
      <c r="B4" s="6"/>
      <c r="C4" s="6"/>
      <c r="D4" s="7"/>
      <c r="E4" s="8"/>
      <c r="F4" s="8" t="s">
        <v>320</v>
      </c>
      <c r="G4" s="8"/>
      <c r="H4" s="8"/>
    </row>
    <row r="5" spans="1:8" ht="24" customHeight="1">
      <c r="A5" s="6" t="s">
        <v>70</v>
      </c>
      <c r="B5" s="6"/>
      <c r="C5" s="9"/>
      <c r="D5" s="10" t="s">
        <v>303</v>
      </c>
      <c r="E5" s="10" t="s">
        <v>321</v>
      </c>
      <c r="F5" s="10" t="s">
        <v>59</v>
      </c>
      <c r="G5" s="10" t="s">
        <v>106</v>
      </c>
      <c r="H5" s="11" t="s">
        <v>107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322</v>
      </c>
      <c r="B7" s="14" t="s">
        <v>322</v>
      </c>
      <c r="C7" s="14" t="s">
        <v>322</v>
      </c>
      <c r="D7" s="15" t="s">
        <v>322</v>
      </c>
      <c r="E7" s="15" t="s">
        <v>322</v>
      </c>
      <c r="F7" s="15" t="s">
        <v>322</v>
      </c>
      <c r="G7" s="15" t="s">
        <v>322</v>
      </c>
      <c r="H7" s="15" t="s">
        <v>322</v>
      </c>
    </row>
    <row r="8" spans="1:8" ht="24" customHeight="1">
      <c r="A8" t="s">
        <v>323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27" t="s">
        <v>10</v>
      </c>
      <c r="C5" s="127" t="s">
        <v>11</v>
      </c>
      <c r="D5" s="104" t="s">
        <v>10</v>
      </c>
    </row>
    <row r="6" spans="1:4" ht="17.25" customHeight="1">
      <c r="A6" s="128"/>
      <c r="B6" s="129"/>
      <c r="C6" s="119" t="s">
        <v>12</v>
      </c>
      <c r="D6" s="106">
        <v>749.731244</v>
      </c>
    </row>
    <row r="7" spans="1:4" ht="17.25" customHeight="1">
      <c r="A7" s="105" t="s">
        <v>13</v>
      </c>
      <c r="B7" s="106">
        <v>908.830804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0</v>
      </c>
    </row>
    <row r="13" spans="1:4" ht="17.25" customHeight="1">
      <c r="A13" s="105"/>
      <c r="B13" s="39"/>
      <c r="C13" s="110" t="s">
        <v>25</v>
      </c>
      <c r="D13" s="106">
        <v>69.317064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24.654896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65.1276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0"/>
      <c r="C32" s="105" t="s">
        <v>44</v>
      </c>
      <c r="D32" s="30">
        <v>0</v>
      </c>
    </row>
    <row r="33" spans="1:4" ht="16.5" customHeight="1">
      <c r="A33" s="114"/>
      <c r="B33" s="130"/>
      <c r="C33" s="105" t="s">
        <v>45</v>
      </c>
      <c r="D33" s="113">
        <v>0</v>
      </c>
    </row>
    <row r="34" spans="1:4" ht="17.25" customHeight="1">
      <c r="A34" s="114"/>
      <c r="B34" s="130"/>
      <c r="C34" s="105" t="s">
        <v>46</v>
      </c>
      <c r="D34" s="30">
        <v>0</v>
      </c>
    </row>
    <row r="35" spans="1:4" ht="16.5" customHeight="1">
      <c r="A35" s="114"/>
      <c r="B35" s="130"/>
      <c r="C35" s="119"/>
      <c r="D35" s="120"/>
    </row>
    <row r="36" spans="1:4" ht="16.5" customHeight="1">
      <c r="A36" s="121" t="s">
        <v>47</v>
      </c>
      <c r="B36" s="109">
        <f>SUM(B7:B14)</f>
        <v>908.830804</v>
      </c>
      <c r="C36" s="121" t="s">
        <v>48</v>
      </c>
      <c r="D36" s="131">
        <f>SUM(D6:D34)</f>
        <v>908.830804</v>
      </c>
    </row>
    <row r="37" spans="1:4" ht="16.5" customHeight="1">
      <c r="A37" s="132" t="s">
        <v>49</v>
      </c>
      <c r="B37" s="133"/>
      <c r="C37" s="132" t="s">
        <v>50</v>
      </c>
      <c r="D37" s="30"/>
    </row>
    <row r="38" spans="1:4" ht="16.5" customHeight="1">
      <c r="A38" s="134" t="s">
        <v>51</v>
      </c>
      <c r="B38" s="135">
        <v>0</v>
      </c>
      <c r="C38" s="132" t="s">
        <v>52</v>
      </c>
      <c r="D38" s="115"/>
    </row>
    <row r="39" spans="1:4" ht="16.5" customHeight="1">
      <c r="A39" s="132"/>
      <c r="B39" s="136"/>
      <c r="C39" s="132" t="s">
        <v>53</v>
      </c>
      <c r="D39" s="108"/>
    </row>
    <row r="40" spans="1:4" ht="18" customHeight="1">
      <c r="A40" s="132"/>
      <c r="B40" s="136"/>
      <c r="C40" s="132"/>
      <c r="D40" s="108"/>
    </row>
    <row r="41" spans="1:4" ht="16.5" customHeight="1">
      <c r="A41" s="137" t="s">
        <v>54</v>
      </c>
      <c r="B41" s="138">
        <f>SUM(B36:B38)</f>
        <v>908.830804</v>
      </c>
      <c r="C41" s="139" t="s">
        <v>55</v>
      </c>
      <c r="D41" s="138">
        <f>SUM(D36:D39)</f>
        <v>908.830804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5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83</v>
      </c>
      <c r="D7" s="38" t="s">
        <v>84</v>
      </c>
      <c r="E7" s="51">
        <v>42.843464</v>
      </c>
      <c r="F7" s="39">
        <v>0</v>
      </c>
      <c r="G7" s="124">
        <v>42.843464</v>
      </c>
      <c r="H7" s="39">
        <v>0</v>
      </c>
      <c r="I7" s="124">
        <v>0</v>
      </c>
      <c r="J7" s="39">
        <v>0</v>
      </c>
      <c r="K7" s="51">
        <v>0</v>
      </c>
      <c r="L7" s="39">
        <v>0</v>
      </c>
      <c r="M7" s="124">
        <v>0</v>
      </c>
      <c r="N7" s="39">
        <v>0</v>
      </c>
      <c r="O7" s="40">
        <v>0</v>
      </c>
      <c r="P7" s="124">
        <v>0</v>
      </c>
      <c r="Q7" s="51">
        <v>0</v>
      </c>
      <c r="R7" s="39">
        <v>0</v>
      </c>
      <c r="S7" s="124">
        <v>0</v>
      </c>
      <c r="T7" s="126">
        <v>0</v>
      </c>
      <c r="U7" s="16"/>
    </row>
    <row r="8" spans="1:20" ht="21.75" customHeight="1">
      <c r="A8" s="29" t="s">
        <v>85</v>
      </c>
      <c r="B8" s="36" t="s">
        <v>86</v>
      </c>
      <c r="C8" s="37" t="s">
        <v>87</v>
      </c>
      <c r="D8" s="38" t="s">
        <v>88</v>
      </c>
      <c r="E8" s="51">
        <v>21.9</v>
      </c>
      <c r="F8" s="39">
        <v>0</v>
      </c>
      <c r="G8" s="124">
        <v>21.9</v>
      </c>
      <c r="H8" s="39">
        <v>0</v>
      </c>
      <c r="I8" s="124">
        <v>0</v>
      </c>
      <c r="J8" s="39">
        <v>0</v>
      </c>
      <c r="K8" s="51">
        <v>0</v>
      </c>
      <c r="L8" s="39">
        <v>0</v>
      </c>
      <c r="M8" s="124">
        <v>0</v>
      </c>
      <c r="N8" s="39">
        <v>0</v>
      </c>
      <c r="O8" s="40">
        <v>0</v>
      </c>
      <c r="P8" s="124">
        <v>0</v>
      </c>
      <c r="Q8" s="51">
        <v>0</v>
      </c>
      <c r="R8" s="39">
        <v>0</v>
      </c>
      <c r="S8" s="124">
        <v>0</v>
      </c>
      <c r="T8" s="126">
        <v>0</v>
      </c>
    </row>
    <row r="9" spans="1:20" ht="21.75" customHeight="1">
      <c r="A9" s="29" t="s">
        <v>89</v>
      </c>
      <c r="B9" s="36" t="s">
        <v>90</v>
      </c>
      <c r="C9" s="37" t="s">
        <v>91</v>
      </c>
      <c r="D9" s="38" t="s">
        <v>92</v>
      </c>
      <c r="E9" s="51">
        <v>65.1276</v>
      </c>
      <c r="F9" s="39">
        <v>0</v>
      </c>
      <c r="G9" s="124">
        <v>65.1276</v>
      </c>
      <c r="H9" s="39">
        <v>0</v>
      </c>
      <c r="I9" s="124">
        <v>0</v>
      </c>
      <c r="J9" s="39">
        <v>0</v>
      </c>
      <c r="K9" s="51">
        <v>0</v>
      </c>
      <c r="L9" s="39">
        <v>0</v>
      </c>
      <c r="M9" s="124">
        <v>0</v>
      </c>
      <c r="N9" s="39">
        <v>0</v>
      </c>
      <c r="O9" s="40">
        <v>0</v>
      </c>
      <c r="P9" s="124">
        <v>0</v>
      </c>
      <c r="Q9" s="51">
        <v>0</v>
      </c>
      <c r="R9" s="39">
        <v>0</v>
      </c>
      <c r="S9" s="124">
        <v>0</v>
      </c>
      <c r="T9" s="126">
        <v>0</v>
      </c>
    </row>
    <row r="10" spans="1:20" ht="21.75" customHeight="1">
      <c r="A10" s="29" t="s">
        <v>93</v>
      </c>
      <c r="B10" s="36" t="s">
        <v>94</v>
      </c>
      <c r="C10" s="37" t="s">
        <v>86</v>
      </c>
      <c r="D10" s="38" t="s">
        <v>95</v>
      </c>
      <c r="E10" s="51">
        <v>3.2841</v>
      </c>
      <c r="F10" s="39">
        <v>0</v>
      </c>
      <c r="G10" s="124">
        <v>3.2841</v>
      </c>
      <c r="H10" s="39">
        <v>0</v>
      </c>
      <c r="I10" s="124">
        <v>0</v>
      </c>
      <c r="J10" s="39">
        <v>0</v>
      </c>
      <c r="K10" s="51">
        <v>0</v>
      </c>
      <c r="L10" s="39">
        <v>0</v>
      </c>
      <c r="M10" s="124">
        <v>0</v>
      </c>
      <c r="N10" s="39">
        <v>0</v>
      </c>
      <c r="O10" s="40">
        <v>0</v>
      </c>
      <c r="P10" s="124">
        <v>0</v>
      </c>
      <c r="Q10" s="51">
        <v>0</v>
      </c>
      <c r="R10" s="39">
        <v>0</v>
      </c>
      <c r="S10" s="124">
        <v>0</v>
      </c>
      <c r="T10" s="126">
        <v>0</v>
      </c>
    </row>
    <row r="11" spans="1:20" ht="21.75" customHeight="1">
      <c r="A11" s="29" t="s">
        <v>85</v>
      </c>
      <c r="B11" s="36" t="s">
        <v>86</v>
      </c>
      <c r="C11" s="37" t="s">
        <v>90</v>
      </c>
      <c r="D11" s="38" t="s">
        <v>96</v>
      </c>
      <c r="E11" s="51">
        <v>90</v>
      </c>
      <c r="F11" s="39">
        <v>0</v>
      </c>
      <c r="G11" s="124">
        <v>90</v>
      </c>
      <c r="H11" s="39">
        <v>0</v>
      </c>
      <c r="I11" s="124">
        <v>0</v>
      </c>
      <c r="J11" s="39">
        <v>0</v>
      </c>
      <c r="K11" s="51">
        <v>0</v>
      </c>
      <c r="L11" s="39">
        <v>0</v>
      </c>
      <c r="M11" s="124">
        <v>0</v>
      </c>
      <c r="N11" s="39">
        <v>0</v>
      </c>
      <c r="O11" s="40">
        <v>0</v>
      </c>
      <c r="P11" s="124">
        <v>0</v>
      </c>
      <c r="Q11" s="51">
        <v>0</v>
      </c>
      <c r="R11" s="39">
        <v>0</v>
      </c>
      <c r="S11" s="124">
        <v>0</v>
      </c>
      <c r="T11" s="126">
        <v>0</v>
      </c>
    </row>
    <row r="12" spans="1:20" ht="21.75" customHeight="1">
      <c r="A12" s="29" t="s">
        <v>93</v>
      </c>
      <c r="B12" s="36" t="s">
        <v>94</v>
      </c>
      <c r="C12" s="37" t="s">
        <v>90</v>
      </c>
      <c r="D12" s="38" t="s">
        <v>97</v>
      </c>
      <c r="E12" s="51">
        <v>2.233204</v>
      </c>
      <c r="F12" s="39">
        <v>0</v>
      </c>
      <c r="G12" s="124">
        <v>2.233204</v>
      </c>
      <c r="H12" s="39">
        <v>0</v>
      </c>
      <c r="I12" s="124">
        <v>0</v>
      </c>
      <c r="J12" s="39">
        <v>0</v>
      </c>
      <c r="K12" s="51">
        <v>0</v>
      </c>
      <c r="L12" s="39">
        <v>0</v>
      </c>
      <c r="M12" s="124">
        <v>0</v>
      </c>
      <c r="N12" s="39">
        <v>0</v>
      </c>
      <c r="O12" s="40">
        <v>0</v>
      </c>
      <c r="P12" s="124">
        <v>0</v>
      </c>
      <c r="Q12" s="51">
        <v>0</v>
      </c>
      <c r="R12" s="39">
        <v>0</v>
      </c>
      <c r="S12" s="124">
        <v>0</v>
      </c>
      <c r="T12" s="126">
        <v>0</v>
      </c>
    </row>
    <row r="13" spans="1:20" ht="21.75" customHeight="1">
      <c r="A13" s="29" t="s">
        <v>85</v>
      </c>
      <c r="B13" s="36" t="s">
        <v>86</v>
      </c>
      <c r="C13" s="37" t="s">
        <v>98</v>
      </c>
      <c r="D13" s="38" t="s">
        <v>99</v>
      </c>
      <c r="E13" s="51">
        <v>31.125252</v>
      </c>
      <c r="F13" s="39">
        <v>0</v>
      </c>
      <c r="G13" s="124">
        <v>31.125252</v>
      </c>
      <c r="H13" s="39">
        <v>0</v>
      </c>
      <c r="I13" s="124">
        <v>0</v>
      </c>
      <c r="J13" s="39">
        <v>0</v>
      </c>
      <c r="K13" s="51">
        <v>0</v>
      </c>
      <c r="L13" s="39">
        <v>0</v>
      </c>
      <c r="M13" s="124">
        <v>0</v>
      </c>
      <c r="N13" s="39">
        <v>0</v>
      </c>
      <c r="O13" s="40">
        <v>0</v>
      </c>
      <c r="P13" s="124">
        <v>0</v>
      </c>
      <c r="Q13" s="51">
        <v>0</v>
      </c>
      <c r="R13" s="39">
        <v>0</v>
      </c>
      <c r="S13" s="124">
        <v>0</v>
      </c>
      <c r="T13" s="126">
        <v>0</v>
      </c>
    </row>
    <row r="14" spans="1:20" ht="21.75" customHeight="1">
      <c r="A14" s="29" t="s">
        <v>93</v>
      </c>
      <c r="B14" s="36" t="s">
        <v>94</v>
      </c>
      <c r="C14" s="37" t="s">
        <v>91</v>
      </c>
      <c r="D14" s="38" t="s">
        <v>100</v>
      </c>
      <c r="E14" s="51">
        <v>19.137592</v>
      </c>
      <c r="F14" s="39">
        <v>0</v>
      </c>
      <c r="G14" s="124">
        <v>19.137592</v>
      </c>
      <c r="H14" s="39">
        <v>0</v>
      </c>
      <c r="I14" s="124">
        <v>0</v>
      </c>
      <c r="J14" s="39">
        <v>0</v>
      </c>
      <c r="K14" s="51">
        <v>0</v>
      </c>
      <c r="L14" s="39">
        <v>0</v>
      </c>
      <c r="M14" s="124">
        <v>0</v>
      </c>
      <c r="N14" s="39">
        <v>0</v>
      </c>
      <c r="O14" s="40">
        <v>0</v>
      </c>
      <c r="P14" s="124">
        <v>0</v>
      </c>
      <c r="Q14" s="51">
        <v>0</v>
      </c>
      <c r="R14" s="39">
        <v>0</v>
      </c>
      <c r="S14" s="124">
        <v>0</v>
      </c>
      <c r="T14" s="126">
        <v>0</v>
      </c>
    </row>
    <row r="15" spans="1:20" ht="21.75" customHeight="1">
      <c r="A15" s="29" t="s">
        <v>82</v>
      </c>
      <c r="B15" s="36" t="s">
        <v>83</v>
      </c>
      <c r="C15" s="37" t="s">
        <v>91</v>
      </c>
      <c r="D15" s="38" t="s">
        <v>101</v>
      </c>
      <c r="E15" s="51">
        <v>26.4736</v>
      </c>
      <c r="F15" s="39">
        <v>0</v>
      </c>
      <c r="G15" s="124">
        <v>26.4736</v>
      </c>
      <c r="H15" s="39">
        <v>0</v>
      </c>
      <c r="I15" s="124">
        <v>0</v>
      </c>
      <c r="J15" s="39">
        <v>0</v>
      </c>
      <c r="K15" s="51">
        <v>0</v>
      </c>
      <c r="L15" s="39">
        <v>0</v>
      </c>
      <c r="M15" s="124">
        <v>0</v>
      </c>
      <c r="N15" s="39">
        <v>0</v>
      </c>
      <c r="O15" s="40">
        <v>0</v>
      </c>
      <c r="P15" s="124">
        <v>0</v>
      </c>
      <c r="Q15" s="51">
        <v>0</v>
      </c>
      <c r="R15" s="39">
        <v>0</v>
      </c>
      <c r="S15" s="124">
        <v>0</v>
      </c>
      <c r="T15" s="126">
        <v>0</v>
      </c>
    </row>
    <row r="16" spans="1:20" ht="21.75" customHeight="1">
      <c r="A16" s="29" t="s">
        <v>85</v>
      </c>
      <c r="B16" s="36" t="s">
        <v>86</v>
      </c>
      <c r="C16" s="37" t="s">
        <v>91</v>
      </c>
      <c r="D16" s="38" t="s">
        <v>102</v>
      </c>
      <c r="E16" s="51">
        <v>606.705992</v>
      </c>
      <c r="F16" s="39">
        <v>0</v>
      </c>
      <c r="G16" s="124">
        <v>606.705992</v>
      </c>
      <c r="H16" s="39">
        <v>0</v>
      </c>
      <c r="I16" s="124">
        <v>0</v>
      </c>
      <c r="J16" s="39">
        <v>0</v>
      </c>
      <c r="K16" s="51">
        <v>0</v>
      </c>
      <c r="L16" s="39">
        <v>0</v>
      </c>
      <c r="M16" s="124">
        <v>0</v>
      </c>
      <c r="N16" s="39">
        <v>0</v>
      </c>
      <c r="O16" s="40">
        <v>0</v>
      </c>
      <c r="P16" s="124">
        <v>0</v>
      </c>
      <c r="Q16" s="51">
        <v>0</v>
      </c>
      <c r="R16" s="39">
        <v>0</v>
      </c>
      <c r="S16" s="124">
        <v>0</v>
      </c>
      <c r="T16" s="126">
        <v>0</v>
      </c>
    </row>
    <row r="17" spans="4:19" ht="12.75" customHeight="1">
      <c r="D17" s="16"/>
      <c r="H17" s="16"/>
      <c r="I17" s="16"/>
      <c r="J17" s="16"/>
      <c r="Q17" s="16"/>
      <c r="S17" s="16"/>
    </row>
    <row r="18" spans="4:19" ht="12.75" customHeight="1">
      <c r="D18" s="16"/>
      <c r="H18" s="16"/>
      <c r="I18" s="16"/>
      <c r="J18" s="16"/>
      <c r="Q18" s="16"/>
      <c r="S18" s="16"/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103</v>
      </c>
    </row>
    <row r="2" spans="1:9" ht="21" customHeight="1">
      <c r="A2" s="18" t="s">
        <v>104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105</v>
      </c>
      <c r="B4" s="8"/>
      <c r="C4" s="8"/>
      <c r="D4" s="47"/>
      <c r="E4" s="11" t="s">
        <v>59</v>
      </c>
      <c r="F4" s="97" t="s">
        <v>106</v>
      </c>
      <c r="G4" s="11" t="s">
        <v>107</v>
      </c>
      <c r="H4" s="11" t="s">
        <v>108</v>
      </c>
      <c r="I4" s="11" t="s">
        <v>109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85</v>
      </c>
      <c r="B7" s="36" t="s">
        <v>86</v>
      </c>
      <c r="C7" s="37" t="s">
        <v>91</v>
      </c>
      <c r="D7" s="74" t="s">
        <v>102</v>
      </c>
      <c r="E7" s="30">
        <v>606.705992</v>
      </c>
      <c r="F7" s="32">
        <v>606.705992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85</v>
      </c>
      <c r="B8" s="36" t="s">
        <v>86</v>
      </c>
      <c r="C8" s="37" t="s">
        <v>90</v>
      </c>
      <c r="D8" s="74" t="s">
        <v>96</v>
      </c>
      <c r="E8" s="30">
        <v>90</v>
      </c>
      <c r="F8" s="32">
        <v>0</v>
      </c>
      <c r="G8" s="31">
        <v>90</v>
      </c>
      <c r="H8" s="30">
        <v>0</v>
      </c>
      <c r="I8" s="32">
        <v>0</v>
      </c>
    </row>
    <row r="9" spans="1:9" ht="26.25" customHeight="1">
      <c r="A9" s="29" t="s">
        <v>85</v>
      </c>
      <c r="B9" s="36" t="s">
        <v>86</v>
      </c>
      <c r="C9" s="37" t="s">
        <v>98</v>
      </c>
      <c r="D9" s="74" t="s">
        <v>99</v>
      </c>
      <c r="E9" s="30">
        <v>31.125252</v>
      </c>
      <c r="F9" s="32">
        <v>31.125252</v>
      </c>
      <c r="G9" s="31">
        <v>0</v>
      </c>
      <c r="H9" s="30">
        <v>0</v>
      </c>
      <c r="I9" s="32">
        <v>0</v>
      </c>
    </row>
    <row r="10" spans="1:9" ht="26.25" customHeight="1">
      <c r="A10" s="29" t="s">
        <v>85</v>
      </c>
      <c r="B10" s="36" t="s">
        <v>86</v>
      </c>
      <c r="C10" s="37" t="s">
        <v>87</v>
      </c>
      <c r="D10" s="74" t="s">
        <v>88</v>
      </c>
      <c r="E10" s="30">
        <v>21.9</v>
      </c>
      <c r="F10" s="32">
        <v>0</v>
      </c>
      <c r="G10" s="31">
        <v>21.9</v>
      </c>
      <c r="H10" s="30">
        <v>0</v>
      </c>
      <c r="I10" s="32">
        <v>0</v>
      </c>
    </row>
    <row r="11" spans="1:9" ht="26.25" customHeight="1">
      <c r="A11" s="29" t="s">
        <v>82</v>
      </c>
      <c r="B11" s="36" t="s">
        <v>83</v>
      </c>
      <c r="C11" s="37" t="s">
        <v>91</v>
      </c>
      <c r="D11" s="74" t="s">
        <v>101</v>
      </c>
      <c r="E11" s="30">
        <v>26.4736</v>
      </c>
      <c r="F11" s="32">
        <v>26.4736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82</v>
      </c>
      <c r="B12" s="36" t="s">
        <v>83</v>
      </c>
      <c r="C12" s="37" t="s">
        <v>83</v>
      </c>
      <c r="D12" s="74" t="s">
        <v>84</v>
      </c>
      <c r="E12" s="30">
        <v>42.843464</v>
      </c>
      <c r="F12" s="32">
        <v>42.843464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93</v>
      </c>
      <c r="B13" s="36" t="s">
        <v>94</v>
      </c>
      <c r="C13" s="37" t="s">
        <v>91</v>
      </c>
      <c r="D13" s="74" t="s">
        <v>100</v>
      </c>
      <c r="E13" s="30">
        <v>19.137592</v>
      </c>
      <c r="F13" s="32">
        <v>19.137592</v>
      </c>
      <c r="G13" s="31">
        <v>0</v>
      </c>
      <c r="H13" s="30">
        <v>0</v>
      </c>
      <c r="I13" s="32">
        <v>0</v>
      </c>
    </row>
    <row r="14" spans="1:9" ht="26.25" customHeight="1">
      <c r="A14" s="29" t="s">
        <v>93</v>
      </c>
      <c r="B14" s="36" t="s">
        <v>94</v>
      </c>
      <c r="C14" s="37" t="s">
        <v>90</v>
      </c>
      <c r="D14" s="74" t="s">
        <v>97</v>
      </c>
      <c r="E14" s="30">
        <v>2.233204</v>
      </c>
      <c r="F14" s="32">
        <v>2.233204</v>
      </c>
      <c r="G14" s="31">
        <v>0</v>
      </c>
      <c r="H14" s="30">
        <v>0</v>
      </c>
      <c r="I14" s="32">
        <v>0</v>
      </c>
    </row>
    <row r="15" spans="1:9" ht="26.25" customHeight="1">
      <c r="A15" s="29" t="s">
        <v>93</v>
      </c>
      <c r="B15" s="36" t="s">
        <v>94</v>
      </c>
      <c r="C15" s="37" t="s">
        <v>86</v>
      </c>
      <c r="D15" s="74" t="s">
        <v>95</v>
      </c>
      <c r="E15" s="30">
        <v>3.2841</v>
      </c>
      <c r="F15" s="32">
        <v>3.2841</v>
      </c>
      <c r="G15" s="31">
        <v>0</v>
      </c>
      <c r="H15" s="30">
        <v>0</v>
      </c>
      <c r="I15" s="32">
        <v>0</v>
      </c>
    </row>
    <row r="16" spans="1:9" ht="26.25" customHeight="1">
      <c r="A16" s="29" t="s">
        <v>89</v>
      </c>
      <c r="B16" s="36" t="s">
        <v>90</v>
      </c>
      <c r="C16" s="37" t="s">
        <v>91</v>
      </c>
      <c r="D16" s="74" t="s">
        <v>92</v>
      </c>
      <c r="E16" s="30">
        <v>65.1276</v>
      </c>
      <c r="F16" s="32">
        <v>65.1276</v>
      </c>
      <c r="G16" s="31">
        <v>0</v>
      </c>
      <c r="H16" s="30">
        <v>0</v>
      </c>
      <c r="I16" s="32">
        <v>0</v>
      </c>
    </row>
    <row r="17" spans="3:4" ht="12.75" customHeight="1">
      <c r="C17" s="16"/>
      <c r="D17" s="16"/>
    </row>
    <row r="18" ht="12.75" customHeight="1">
      <c r="D18" s="16"/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110</v>
      </c>
      <c r="I1" s="16"/>
    </row>
    <row r="2" spans="1:9" ht="25.5" customHeight="1">
      <c r="A2" s="93" t="s">
        <v>111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112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113</v>
      </c>
      <c r="F5" s="103" t="s">
        <v>114</v>
      </c>
      <c r="G5" s="103" t="s">
        <v>115</v>
      </c>
      <c r="H5" s="103" t="s">
        <v>116</v>
      </c>
      <c r="J5" s="16"/>
    </row>
    <row r="6" spans="1:10" ht="18.75" customHeight="1">
      <c r="A6" s="105" t="s">
        <v>117</v>
      </c>
      <c r="B6" s="106">
        <f>SUM(B7:B9)</f>
        <v>908.830804</v>
      </c>
      <c r="C6" s="107" t="s">
        <v>118</v>
      </c>
      <c r="D6" s="108">
        <f>SUM(D7:D35)</f>
        <v>908.830804</v>
      </c>
      <c r="E6" s="108">
        <f>SUM(E7:E35)</f>
        <v>908.830804</v>
      </c>
      <c r="F6" s="108">
        <f>SUM(F7:F35)</f>
        <v>0</v>
      </c>
      <c r="G6" s="108">
        <f>SUM(G7:G35)</f>
        <v>0</v>
      </c>
      <c r="H6" s="109"/>
      <c r="J6" s="16"/>
    </row>
    <row r="7" spans="1:10" ht="17.25" customHeight="1">
      <c r="A7" s="105" t="s">
        <v>119</v>
      </c>
      <c r="B7" s="106">
        <v>908.830804</v>
      </c>
      <c r="C7" s="110" t="s">
        <v>120</v>
      </c>
      <c r="D7" s="111">
        <f aca="true" t="shared" si="0" ref="D7:D35">SUM(E7:G7)</f>
        <v>749.731244</v>
      </c>
      <c r="E7" s="111">
        <v>749.731244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121</v>
      </c>
      <c r="B8" s="106">
        <v>0</v>
      </c>
      <c r="C8" s="110" t="s">
        <v>122</v>
      </c>
      <c r="D8" s="111">
        <f t="shared" si="0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123</v>
      </c>
      <c r="B9" s="30">
        <v>0</v>
      </c>
      <c r="C9" s="110" t="s">
        <v>124</v>
      </c>
      <c r="D9" s="111">
        <f t="shared" si="0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125</v>
      </c>
      <c r="B10" s="113"/>
      <c r="C10" s="110" t="s">
        <v>126</v>
      </c>
      <c r="D10" s="111">
        <f t="shared" si="0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119</v>
      </c>
      <c r="B11" s="106"/>
      <c r="C11" s="110" t="s">
        <v>127</v>
      </c>
      <c r="D11" s="111">
        <f t="shared" si="0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121</v>
      </c>
      <c r="B12" s="106"/>
      <c r="C12" s="110" t="s">
        <v>128</v>
      </c>
      <c r="D12" s="111">
        <f t="shared" si="0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123</v>
      </c>
      <c r="B13" s="30"/>
      <c r="C13" s="110" t="s">
        <v>129</v>
      </c>
      <c r="D13" s="111">
        <f t="shared" si="0"/>
        <v>0</v>
      </c>
      <c r="E13" s="111">
        <v>0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130</v>
      </c>
      <c r="B14" s="113"/>
      <c r="C14" s="110" t="s">
        <v>131</v>
      </c>
      <c r="D14" s="111">
        <f t="shared" si="0"/>
        <v>69.317064</v>
      </c>
      <c r="E14" s="111">
        <v>69.317064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132</v>
      </c>
      <c r="D15" s="111">
        <f t="shared" si="0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133</v>
      </c>
      <c r="D16" s="111">
        <f t="shared" si="0"/>
        <v>24.654896</v>
      </c>
      <c r="E16" s="111">
        <v>24.654896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134</v>
      </c>
      <c r="D17" s="111">
        <f t="shared" si="0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135</v>
      </c>
      <c r="D18" s="111">
        <f t="shared" si="0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136</v>
      </c>
      <c r="D19" s="111">
        <f t="shared" si="0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137</v>
      </c>
      <c r="D20" s="111">
        <f t="shared" si="0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138</v>
      </c>
      <c r="D21" s="111">
        <f t="shared" si="0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139</v>
      </c>
      <c r="D22" s="111">
        <f t="shared" si="0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140</v>
      </c>
      <c r="D23" s="111">
        <f t="shared" si="0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141</v>
      </c>
      <c r="D24" s="111">
        <f t="shared" si="0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142</v>
      </c>
      <c r="D25" s="111">
        <f t="shared" si="0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143</v>
      </c>
      <c r="D26" s="111">
        <f t="shared" si="0"/>
        <v>65.1276</v>
      </c>
      <c r="E26" s="111">
        <v>65.1276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144</v>
      </c>
      <c r="D27" s="111">
        <f t="shared" si="0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145</v>
      </c>
      <c r="D28" s="111">
        <f t="shared" si="0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146</v>
      </c>
      <c r="D29" s="111">
        <f t="shared" si="0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147</v>
      </c>
      <c r="D30" s="111">
        <f t="shared" si="0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148</v>
      </c>
      <c r="D31" s="111">
        <f t="shared" si="0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149</v>
      </c>
      <c r="D32" s="111">
        <f t="shared" si="0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150</v>
      </c>
      <c r="D33" s="111">
        <f t="shared" si="0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151</v>
      </c>
      <c r="D34" s="111">
        <f t="shared" si="0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152</v>
      </c>
      <c r="D35" s="111">
        <f t="shared" si="0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153</v>
      </c>
      <c r="B37" s="108">
        <f>SUM(B6+B10)</f>
        <v>908.830804</v>
      </c>
      <c r="C37" s="121" t="s">
        <v>154</v>
      </c>
      <c r="D37" s="120" t="e">
        <f>D6+#REF!</f>
        <v>#REF!</v>
      </c>
      <c r="E37" s="120" t="e">
        <f>E6+#REF!</f>
        <v>#REF!</v>
      </c>
      <c r="F37" s="120" t="e">
        <f>F6+#REF!</f>
        <v>#REF!</v>
      </c>
      <c r="G37" s="120" t="e">
        <f>G6+#REF!</f>
        <v>#REF!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155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157</v>
      </c>
      <c r="B4" s="62"/>
      <c r="C4" s="63"/>
      <c r="D4" s="64" t="s">
        <v>158</v>
      </c>
      <c r="E4" s="65" t="s">
        <v>159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160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161</v>
      </c>
      <c r="D5" s="64"/>
      <c r="E5" s="67" t="s">
        <v>59</v>
      </c>
      <c r="F5" s="68" t="s">
        <v>162</v>
      </c>
      <c r="G5" s="69"/>
      <c r="H5" s="69"/>
      <c r="I5" s="68" t="s">
        <v>163</v>
      </c>
      <c r="J5" s="69"/>
      <c r="K5" s="69"/>
      <c r="L5" s="68" t="s">
        <v>164</v>
      </c>
      <c r="M5" s="69"/>
      <c r="N5" s="81"/>
      <c r="O5" s="82" t="s">
        <v>59</v>
      </c>
      <c r="P5" s="83" t="s">
        <v>106</v>
      </c>
      <c r="Q5" s="89" t="s">
        <v>107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106</v>
      </c>
      <c r="H6" s="73" t="s">
        <v>107</v>
      </c>
      <c r="I6" s="27" t="s">
        <v>74</v>
      </c>
      <c r="J6" s="73" t="s">
        <v>106</v>
      </c>
      <c r="K6" s="73" t="s">
        <v>107</v>
      </c>
      <c r="L6" s="27" t="s">
        <v>74</v>
      </c>
      <c r="M6" s="73" t="s">
        <v>106</v>
      </c>
      <c r="N6" s="84" t="s">
        <v>107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165</v>
      </c>
      <c r="B7" s="36" t="s">
        <v>91</v>
      </c>
      <c r="C7" s="74" t="s">
        <v>166</v>
      </c>
      <c r="D7" s="75">
        <v>496.777</v>
      </c>
      <c r="E7" s="75">
        <v>496.777</v>
      </c>
      <c r="F7" s="30">
        <v>496.777</v>
      </c>
      <c r="G7" s="31">
        <v>496.777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165</v>
      </c>
      <c r="B8" s="36" t="s">
        <v>90</v>
      </c>
      <c r="C8" s="74" t="s">
        <v>167</v>
      </c>
      <c r="D8" s="75">
        <v>63.388828</v>
      </c>
      <c r="E8" s="75">
        <v>63.388828</v>
      </c>
      <c r="F8" s="30">
        <v>63.388828</v>
      </c>
      <c r="G8" s="31">
        <v>63.388828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165</v>
      </c>
      <c r="B9" s="36" t="s">
        <v>86</v>
      </c>
      <c r="C9" s="74" t="s">
        <v>92</v>
      </c>
      <c r="D9" s="75">
        <v>60.5412</v>
      </c>
      <c r="E9" s="75">
        <v>60.5412</v>
      </c>
      <c r="F9" s="30">
        <v>60.5412</v>
      </c>
      <c r="G9" s="31">
        <v>60.5412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168</v>
      </c>
      <c r="B10" s="36" t="s">
        <v>91</v>
      </c>
      <c r="C10" s="74" t="s">
        <v>169</v>
      </c>
      <c r="D10" s="75">
        <v>128.494792</v>
      </c>
      <c r="E10" s="75">
        <v>128.494792</v>
      </c>
      <c r="F10" s="30">
        <v>128.494792</v>
      </c>
      <c r="G10" s="31">
        <v>70.494792</v>
      </c>
      <c r="H10" s="75">
        <v>58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168</v>
      </c>
      <c r="B11" s="36" t="s">
        <v>90</v>
      </c>
      <c r="C11" s="74" t="s">
        <v>170</v>
      </c>
      <c r="D11" s="75">
        <v>3</v>
      </c>
      <c r="E11" s="75">
        <v>3</v>
      </c>
      <c r="F11" s="30">
        <v>3</v>
      </c>
      <c r="G11" s="31">
        <v>0</v>
      </c>
      <c r="H11" s="75">
        <v>3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168</v>
      </c>
      <c r="B12" s="36" t="s">
        <v>86</v>
      </c>
      <c r="C12" s="74" t="s">
        <v>171</v>
      </c>
      <c r="D12" s="75">
        <v>6</v>
      </c>
      <c r="E12" s="75">
        <v>6</v>
      </c>
      <c r="F12" s="30">
        <v>6</v>
      </c>
      <c r="G12" s="31">
        <v>2</v>
      </c>
      <c r="H12" s="75">
        <v>4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168</v>
      </c>
      <c r="B13" s="36" t="s">
        <v>83</v>
      </c>
      <c r="C13" s="74" t="s">
        <v>172</v>
      </c>
      <c r="D13" s="75">
        <v>13</v>
      </c>
      <c r="E13" s="75">
        <v>13</v>
      </c>
      <c r="F13" s="30">
        <v>13</v>
      </c>
      <c r="G13" s="31">
        <v>0</v>
      </c>
      <c r="H13" s="75">
        <v>13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168</v>
      </c>
      <c r="B14" s="36" t="s">
        <v>173</v>
      </c>
      <c r="C14" s="74" t="s">
        <v>174</v>
      </c>
      <c r="D14" s="75">
        <v>7.6927</v>
      </c>
      <c r="E14" s="75">
        <v>7.6927</v>
      </c>
      <c r="F14" s="30">
        <v>7.6927</v>
      </c>
      <c r="G14" s="31">
        <v>7.6927</v>
      </c>
      <c r="H14" s="75">
        <v>0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168</v>
      </c>
      <c r="B15" s="36" t="s">
        <v>175</v>
      </c>
      <c r="C15" s="74" t="s">
        <v>176</v>
      </c>
      <c r="D15" s="75">
        <v>10</v>
      </c>
      <c r="E15" s="75">
        <v>10</v>
      </c>
      <c r="F15" s="30">
        <v>10</v>
      </c>
      <c r="G15" s="31">
        <v>10</v>
      </c>
      <c r="H15" s="75">
        <v>0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8" customHeight="1">
      <c r="A16" s="29" t="s">
        <v>168</v>
      </c>
      <c r="B16" s="36" t="s">
        <v>177</v>
      </c>
      <c r="C16" s="74" t="s">
        <v>178</v>
      </c>
      <c r="D16" s="75">
        <v>3</v>
      </c>
      <c r="E16" s="75">
        <v>3</v>
      </c>
      <c r="F16" s="30">
        <v>3</v>
      </c>
      <c r="G16" s="31">
        <v>0</v>
      </c>
      <c r="H16" s="75">
        <v>3</v>
      </c>
      <c r="I16" s="30">
        <v>0</v>
      </c>
      <c r="J16" s="31">
        <v>0</v>
      </c>
      <c r="K16" s="30">
        <v>0</v>
      </c>
      <c r="L16" s="31">
        <v>0</v>
      </c>
      <c r="M16" s="75">
        <v>0</v>
      </c>
      <c r="N16" s="30">
        <v>0</v>
      </c>
      <c r="O16" s="75">
        <v>0</v>
      </c>
      <c r="P16" s="51">
        <v>0</v>
      </c>
      <c r="Q16" s="39">
        <v>0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8" customHeight="1">
      <c r="A17" s="29" t="s">
        <v>168</v>
      </c>
      <c r="B17" s="36" t="s">
        <v>87</v>
      </c>
      <c r="C17" s="74" t="s">
        <v>179</v>
      </c>
      <c r="D17" s="75">
        <v>13.48</v>
      </c>
      <c r="E17" s="75">
        <v>13.48</v>
      </c>
      <c r="F17" s="30">
        <v>13.48</v>
      </c>
      <c r="G17" s="31">
        <v>4.48</v>
      </c>
      <c r="H17" s="75">
        <v>9</v>
      </c>
      <c r="I17" s="30">
        <v>0</v>
      </c>
      <c r="J17" s="31">
        <v>0</v>
      </c>
      <c r="K17" s="30">
        <v>0</v>
      </c>
      <c r="L17" s="31">
        <v>0</v>
      </c>
      <c r="M17" s="75">
        <v>0</v>
      </c>
      <c r="N17" s="30">
        <v>0</v>
      </c>
      <c r="O17" s="75">
        <v>0</v>
      </c>
      <c r="P17" s="51">
        <v>0</v>
      </c>
      <c r="Q17" s="39">
        <v>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8" customHeight="1">
      <c r="A18" s="29" t="s">
        <v>180</v>
      </c>
      <c r="B18" s="36" t="s">
        <v>173</v>
      </c>
      <c r="C18" s="74" t="s">
        <v>181</v>
      </c>
      <c r="D18" s="75">
        <v>21.9</v>
      </c>
      <c r="E18" s="75">
        <v>21.9</v>
      </c>
      <c r="F18" s="30">
        <v>21.9</v>
      </c>
      <c r="G18" s="31">
        <v>0</v>
      </c>
      <c r="H18" s="75">
        <v>21.9</v>
      </c>
      <c r="I18" s="30">
        <v>0</v>
      </c>
      <c r="J18" s="31">
        <v>0</v>
      </c>
      <c r="K18" s="30">
        <v>0</v>
      </c>
      <c r="L18" s="31">
        <v>0</v>
      </c>
      <c r="M18" s="75">
        <v>0</v>
      </c>
      <c r="N18" s="30">
        <v>0</v>
      </c>
      <c r="O18" s="75">
        <v>0</v>
      </c>
      <c r="P18" s="51">
        <v>0</v>
      </c>
      <c r="Q18" s="39">
        <v>0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8" customHeight="1">
      <c r="A19" s="29" t="s">
        <v>182</v>
      </c>
      <c r="B19" s="36" t="s">
        <v>91</v>
      </c>
      <c r="C19" s="74" t="s">
        <v>183</v>
      </c>
      <c r="D19" s="75">
        <v>37.279732</v>
      </c>
      <c r="E19" s="75">
        <v>37.279732</v>
      </c>
      <c r="F19" s="30">
        <v>37.279732</v>
      </c>
      <c r="G19" s="31">
        <v>37.279732</v>
      </c>
      <c r="H19" s="75">
        <v>0</v>
      </c>
      <c r="I19" s="30">
        <v>0</v>
      </c>
      <c r="J19" s="31">
        <v>0</v>
      </c>
      <c r="K19" s="30">
        <v>0</v>
      </c>
      <c r="L19" s="31">
        <v>0</v>
      </c>
      <c r="M19" s="75">
        <v>0</v>
      </c>
      <c r="N19" s="30">
        <v>0</v>
      </c>
      <c r="O19" s="75">
        <v>0</v>
      </c>
      <c r="P19" s="51">
        <v>0</v>
      </c>
      <c r="Q19" s="39">
        <v>0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8" customHeight="1">
      <c r="A20" s="29" t="s">
        <v>182</v>
      </c>
      <c r="B20" s="36" t="s">
        <v>90</v>
      </c>
      <c r="C20" s="74" t="s">
        <v>184</v>
      </c>
      <c r="D20" s="75">
        <v>1.442952</v>
      </c>
      <c r="E20" s="75">
        <v>1.442952</v>
      </c>
      <c r="F20" s="30">
        <v>1.442952</v>
      </c>
      <c r="G20" s="31">
        <v>1.442952</v>
      </c>
      <c r="H20" s="75">
        <v>0</v>
      </c>
      <c r="I20" s="30">
        <v>0</v>
      </c>
      <c r="J20" s="31">
        <v>0</v>
      </c>
      <c r="K20" s="30">
        <v>0</v>
      </c>
      <c r="L20" s="31">
        <v>0</v>
      </c>
      <c r="M20" s="75">
        <v>0</v>
      </c>
      <c r="N20" s="30">
        <v>0</v>
      </c>
      <c r="O20" s="75">
        <v>0</v>
      </c>
      <c r="P20" s="51">
        <v>0</v>
      </c>
      <c r="Q20" s="39">
        <v>0</v>
      </c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8" customHeight="1">
      <c r="A21" s="29" t="s">
        <v>185</v>
      </c>
      <c r="B21" s="36" t="s">
        <v>83</v>
      </c>
      <c r="C21" s="74" t="s">
        <v>186</v>
      </c>
      <c r="D21" s="75">
        <v>21.9136</v>
      </c>
      <c r="E21" s="75">
        <v>21.9136</v>
      </c>
      <c r="F21" s="30">
        <v>21.9136</v>
      </c>
      <c r="G21" s="31">
        <v>21.9136</v>
      </c>
      <c r="H21" s="75">
        <v>0</v>
      </c>
      <c r="I21" s="30">
        <v>0</v>
      </c>
      <c r="J21" s="31">
        <v>0</v>
      </c>
      <c r="K21" s="30">
        <v>0</v>
      </c>
      <c r="L21" s="31">
        <v>0</v>
      </c>
      <c r="M21" s="75">
        <v>0</v>
      </c>
      <c r="N21" s="30">
        <v>0</v>
      </c>
      <c r="O21" s="75">
        <v>0</v>
      </c>
      <c r="P21" s="51">
        <v>0</v>
      </c>
      <c r="Q21" s="39">
        <v>0</v>
      </c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8" customHeight="1">
      <c r="A22" s="29" t="s">
        <v>185</v>
      </c>
      <c r="B22" s="36" t="s">
        <v>87</v>
      </c>
      <c r="C22" s="74" t="s">
        <v>187</v>
      </c>
      <c r="D22" s="75">
        <v>20.92</v>
      </c>
      <c r="E22" s="75">
        <v>20.92</v>
      </c>
      <c r="F22" s="30">
        <v>20.92</v>
      </c>
      <c r="G22" s="31">
        <v>20.92</v>
      </c>
      <c r="H22" s="75">
        <v>0</v>
      </c>
      <c r="I22" s="30">
        <v>0</v>
      </c>
      <c r="J22" s="31">
        <v>0</v>
      </c>
      <c r="K22" s="30">
        <v>0</v>
      </c>
      <c r="L22" s="31">
        <v>0</v>
      </c>
      <c r="M22" s="75">
        <v>0</v>
      </c>
      <c r="N22" s="30">
        <v>0</v>
      </c>
      <c r="O22" s="75">
        <v>0</v>
      </c>
      <c r="P22" s="51">
        <v>0</v>
      </c>
      <c r="Q22" s="39">
        <v>0</v>
      </c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188</v>
      </c>
    </row>
    <row r="2" spans="1:94" ht="22.5" customHeight="1">
      <c r="A2" s="52" t="s">
        <v>189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190</v>
      </c>
      <c r="B4" s="46"/>
      <c r="C4" s="46"/>
      <c r="D4" s="47"/>
      <c r="E4" s="11" t="s">
        <v>158</v>
      </c>
      <c r="F4" s="47" t="s">
        <v>183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184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191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192</v>
      </c>
      <c r="BI4" s="8"/>
      <c r="BJ4" s="8"/>
      <c r="BK4" s="8"/>
      <c r="BL4" s="8"/>
      <c r="BM4" s="8" t="s">
        <v>193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194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195</v>
      </c>
      <c r="CR4" s="8"/>
      <c r="CS4" s="8"/>
      <c r="CT4" s="8" t="s">
        <v>196</v>
      </c>
      <c r="CU4" s="8"/>
      <c r="CV4" s="8"/>
      <c r="CW4" s="8"/>
      <c r="CX4" s="8"/>
      <c r="CY4" s="8"/>
      <c r="CZ4" s="8" t="s">
        <v>197</v>
      </c>
      <c r="DA4" s="8"/>
      <c r="DB4" s="8"/>
      <c r="DC4" s="8" t="s">
        <v>198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199</v>
      </c>
      <c r="H5" s="53" t="s">
        <v>200</v>
      </c>
      <c r="I5" s="53" t="s">
        <v>201</v>
      </c>
      <c r="J5" s="11" t="s">
        <v>202</v>
      </c>
      <c r="K5" s="11" t="s">
        <v>203</v>
      </c>
      <c r="L5" s="11" t="s">
        <v>204</v>
      </c>
      <c r="M5" s="11" t="s">
        <v>205</v>
      </c>
      <c r="N5" s="11" t="s">
        <v>206</v>
      </c>
      <c r="O5" s="11" t="s">
        <v>207</v>
      </c>
      <c r="P5" s="11" t="s">
        <v>208</v>
      </c>
      <c r="Q5" s="10" t="s">
        <v>92</v>
      </c>
      <c r="R5" s="10" t="s">
        <v>209</v>
      </c>
      <c r="S5" s="10" t="s">
        <v>210</v>
      </c>
      <c r="T5" s="10" t="s">
        <v>74</v>
      </c>
      <c r="U5" s="10" t="s">
        <v>211</v>
      </c>
      <c r="V5" s="10" t="s">
        <v>212</v>
      </c>
      <c r="W5" s="10" t="s">
        <v>213</v>
      </c>
      <c r="X5" s="10" t="s">
        <v>214</v>
      </c>
      <c r="Y5" s="10" t="s">
        <v>215</v>
      </c>
      <c r="Z5" s="10" t="s">
        <v>216</v>
      </c>
      <c r="AA5" s="10" t="s">
        <v>217</v>
      </c>
      <c r="AB5" s="10" t="s">
        <v>218</v>
      </c>
      <c r="AC5" s="10" t="s">
        <v>219</v>
      </c>
      <c r="AD5" s="10" t="s">
        <v>220</v>
      </c>
      <c r="AE5" s="10" t="s">
        <v>221</v>
      </c>
      <c r="AF5" s="10" t="s">
        <v>222</v>
      </c>
      <c r="AG5" s="10" t="s">
        <v>223</v>
      </c>
      <c r="AH5" s="10" t="s">
        <v>170</v>
      </c>
      <c r="AI5" s="10" t="s">
        <v>171</v>
      </c>
      <c r="AJ5" s="10" t="s">
        <v>174</v>
      </c>
      <c r="AK5" s="10" t="s">
        <v>224</v>
      </c>
      <c r="AL5" s="10" t="s">
        <v>225</v>
      </c>
      <c r="AM5" s="10" t="s">
        <v>226</v>
      </c>
      <c r="AN5" s="10" t="s">
        <v>227</v>
      </c>
      <c r="AO5" s="10" t="s">
        <v>172</v>
      </c>
      <c r="AP5" s="10" t="s">
        <v>228</v>
      </c>
      <c r="AQ5" s="10" t="s">
        <v>229</v>
      </c>
      <c r="AR5" s="10" t="s">
        <v>176</v>
      </c>
      <c r="AS5" s="10" t="s">
        <v>230</v>
      </c>
      <c r="AT5" s="10" t="s">
        <v>231</v>
      </c>
      <c r="AU5" s="10" t="s">
        <v>179</v>
      </c>
      <c r="AV5" s="10" t="s">
        <v>74</v>
      </c>
      <c r="AW5" s="10" t="s">
        <v>232</v>
      </c>
      <c r="AX5" s="10" t="s">
        <v>233</v>
      </c>
      <c r="AY5" s="10" t="s">
        <v>234</v>
      </c>
      <c r="AZ5" s="10" t="s">
        <v>235</v>
      </c>
      <c r="BA5" s="10" t="s">
        <v>236</v>
      </c>
      <c r="BB5" s="10" t="s">
        <v>237</v>
      </c>
      <c r="BC5" s="10" t="s">
        <v>238</v>
      </c>
      <c r="BD5" s="10" t="s">
        <v>239</v>
      </c>
      <c r="BE5" s="10" t="s">
        <v>240</v>
      </c>
      <c r="BF5" s="10" t="s">
        <v>241</v>
      </c>
      <c r="BG5" s="10" t="s">
        <v>242</v>
      </c>
      <c r="BH5" s="10" t="s">
        <v>74</v>
      </c>
      <c r="BI5" s="10" t="s">
        <v>243</v>
      </c>
      <c r="BJ5" s="10" t="s">
        <v>244</v>
      </c>
      <c r="BK5" s="10" t="s">
        <v>245</v>
      </c>
      <c r="BL5" s="10" t="s">
        <v>246</v>
      </c>
      <c r="BM5" s="10" t="s">
        <v>74</v>
      </c>
      <c r="BN5" s="10" t="s">
        <v>247</v>
      </c>
      <c r="BO5" s="10" t="s">
        <v>248</v>
      </c>
      <c r="BP5" s="10" t="s">
        <v>249</v>
      </c>
      <c r="BQ5" s="10" t="s">
        <v>250</v>
      </c>
      <c r="BR5" s="10" t="s">
        <v>251</v>
      </c>
      <c r="BS5" s="10" t="s">
        <v>252</v>
      </c>
      <c r="BT5" s="10" t="s">
        <v>253</v>
      </c>
      <c r="BU5" s="10" t="s">
        <v>254</v>
      </c>
      <c r="BV5" s="10" t="s">
        <v>255</v>
      </c>
      <c r="BW5" s="10" t="s">
        <v>256</v>
      </c>
      <c r="BX5" s="10" t="s">
        <v>257</v>
      </c>
      <c r="BY5" s="10" t="s">
        <v>258</v>
      </c>
      <c r="BZ5" s="10" t="s">
        <v>74</v>
      </c>
      <c r="CA5" s="10" t="s">
        <v>247</v>
      </c>
      <c r="CB5" s="10" t="s">
        <v>248</v>
      </c>
      <c r="CC5" s="10" t="s">
        <v>249</v>
      </c>
      <c r="CD5" s="10" t="s">
        <v>250</v>
      </c>
      <c r="CE5" s="10" t="s">
        <v>251</v>
      </c>
      <c r="CF5" s="10" t="s">
        <v>252</v>
      </c>
      <c r="CG5" s="10" t="s">
        <v>253</v>
      </c>
      <c r="CH5" s="10" t="s">
        <v>259</v>
      </c>
      <c r="CI5" s="10" t="s">
        <v>260</v>
      </c>
      <c r="CJ5" s="10" t="s">
        <v>261</v>
      </c>
      <c r="CK5" s="10" t="s">
        <v>262</v>
      </c>
      <c r="CL5" s="10" t="s">
        <v>254</v>
      </c>
      <c r="CM5" s="10" t="s">
        <v>255</v>
      </c>
      <c r="CN5" s="10" t="s">
        <v>256</v>
      </c>
      <c r="CO5" s="10" t="s">
        <v>257</v>
      </c>
      <c r="CP5" s="10" t="s">
        <v>263</v>
      </c>
      <c r="CQ5" s="10" t="s">
        <v>74</v>
      </c>
      <c r="CR5" s="10" t="s">
        <v>264</v>
      </c>
      <c r="CS5" s="10" t="s">
        <v>265</v>
      </c>
      <c r="CT5" s="10" t="s">
        <v>74</v>
      </c>
      <c r="CU5" s="10" t="s">
        <v>264</v>
      </c>
      <c r="CV5" s="10" t="s">
        <v>266</v>
      </c>
      <c r="CW5" s="10" t="s">
        <v>267</v>
      </c>
      <c r="CX5" s="10" t="s">
        <v>268</v>
      </c>
      <c r="CY5" s="10" t="s">
        <v>265</v>
      </c>
      <c r="CZ5" s="10" t="s">
        <v>74</v>
      </c>
      <c r="DA5" s="10" t="s">
        <v>269</v>
      </c>
      <c r="DB5" s="10" t="s">
        <v>270</v>
      </c>
      <c r="DC5" s="10" t="s">
        <v>74</v>
      </c>
      <c r="DD5" s="10" t="s">
        <v>271</v>
      </c>
      <c r="DE5" s="10" t="s">
        <v>272</v>
      </c>
      <c r="DF5" s="10" t="s">
        <v>273</v>
      </c>
      <c r="DG5" s="11" t="s">
        <v>198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85</v>
      </c>
      <c r="B7" s="36" t="s">
        <v>86</v>
      </c>
      <c r="C7" s="37" t="s">
        <v>91</v>
      </c>
      <c r="D7" s="56" t="s">
        <v>102</v>
      </c>
      <c r="E7" s="30">
        <v>606.705992</v>
      </c>
      <c r="F7" s="30">
        <v>497.7585</v>
      </c>
      <c r="G7" s="30">
        <v>239.7084</v>
      </c>
      <c r="H7" s="30">
        <v>246.6546</v>
      </c>
      <c r="I7" s="30">
        <v>10.414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0.9815</v>
      </c>
      <c r="Q7" s="30">
        <v>0</v>
      </c>
      <c r="R7" s="39">
        <v>0</v>
      </c>
      <c r="S7" s="39">
        <v>0</v>
      </c>
      <c r="T7" s="39">
        <v>93.347492</v>
      </c>
      <c r="U7" s="39">
        <v>19</v>
      </c>
      <c r="V7" s="39">
        <v>0</v>
      </c>
      <c r="W7" s="39">
        <v>0</v>
      </c>
      <c r="X7" s="39">
        <v>0</v>
      </c>
      <c r="Y7" s="39">
        <v>0.5</v>
      </c>
      <c r="Z7" s="39">
        <v>4</v>
      </c>
      <c r="AA7" s="39">
        <v>6.628</v>
      </c>
      <c r="AB7" s="39">
        <v>0</v>
      </c>
      <c r="AC7" s="39">
        <v>0</v>
      </c>
      <c r="AD7" s="39">
        <v>5</v>
      </c>
      <c r="AE7" s="39">
        <v>0</v>
      </c>
      <c r="AF7" s="39">
        <v>0</v>
      </c>
      <c r="AG7" s="39">
        <v>0</v>
      </c>
      <c r="AH7" s="39">
        <v>0</v>
      </c>
      <c r="AI7" s="39">
        <v>2</v>
      </c>
      <c r="AJ7" s="39">
        <v>7.6927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4.520504</v>
      </c>
      <c r="AQ7" s="39">
        <v>3.366288</v>
      </c>
      <c r="AR7" s="39">
        <v>10</v>
      </c>
      <c r="AS7" s="39">
        <v>26.52</v>
      </c>
      <c r="AT7" s="39">
        <v>0</v>
      </c>
      <c r="AU7" s="39">
        <v>4.12</v>
      </c>
      <c r="AV7" s="39">
        <v>15.6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15.6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85</v>
      </c>
      <c r="B8" s="36" t="s">
        <v>86</v>
      </c>
      <c r="C8" s="37" t="s">
        <v>90</v>
      </c>
      <c r="D8" s="56" t="s">
        <v>96</v>
      </c>
      <c r="E8" s="30">
        <v>90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90</v>
      </c>
      <c r="U8" s="39">
        <v>13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45</v>
      </c>
      <c r="AE8" s="39">
        <v>0</v>
      </c>
      <c r="AF8" s="39">
        <v>3</v>
      </c>
      <c r="AG8" s="39">
        <v>0</v>
      </c>
      <c r="AH8" s="39">
        <v>3</v>
      </c>
      <c r="AI8" s="39">
        <v>4</v>
      </c>
      <c r="AJ8" s="39">
        <v>0</v>
      </c>
      <c r="AK8" s="39">
        <v>0</v>
      </c>
      <c r="AL8" s="39">
        <v>0</v>
      </c>
      <c r="AM8" s="39">
        <v>0</v>
      </c>
      <c r="AN8" s="39">
        <v>13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9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85</v>
      </c>
      <c r="B9" s="36" t="s">
        <v>86</v>
      </c>
      <c r="C9" s="37" t="s">
        <v>98</v>
      </c>
      <c r="D9" s="56" t="s">
        <v>99</v>
      </c>
      <c r="E9" s="30">
        <v>31.125252</v>
      </c>
      <c r="F9" s="30">
        <v>27.6023</v>
      </c>
      <c r="G9" s="30">
        <v>13.3728</v>
      </c>
      <c r="H9" s="30">
        <v>10.0956</v>
      </c>
      <c r="I9" s="30">
        <v>0</v>
      </c>
      <c r="J9" s="30">
        <v>0</v>
      </c>
      <c r="K9" s="30">
        <v>3.6336</v>
      </c>
      <c r="L9" s="30">
        <v>0</v>
      </c>
      <c r="M9" s="30">
        <v>0</v>
      </c>
      <c r="N9" s="30">
        <v>0</v>
      </c>
      <c r="O9" s="30">
        <v>0</v>
      </c>
      <c r="P9" s="30">
        <v>0.5003</v>
      </c>
      <c r="Q9" s="30">
        <v>0</v>
      </c>
      <c r="R9" s="39">
        <v>0</v>
      </c>
      <c r="S9" s="39">
        <v>0</v>
      </c>
      <c r="T9" s="39">
        <v>1.442952</v>
      </c>
      <c r="U9" s="39">
        <v>1.32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0.085512</v>
      </c>
      <c r="AQ9" s="39">
        <v>0.03744</v>
      </c>
      <c r="AR9" s="39">
        <v>0</v>
      </c>
      <c r="AS9" s="39">
        <v>0</v>
      </c>
      <c r="AT9" s="39">
        <v>0</v>
      </c>
      <c r="AU9" s="39">
        <v>0</v>
      </c>
      <c r="AV9" s="39">
        <v>2.08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2.08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85</v>
      </c>
      <c r="B10" s="36" t="s">
        <v>86</v>
      </c>
      <c r="C10" s="37" t="s">
        <v>87</v>
      </c>
      <c r="D10" s="56" t="s">
        <v>88</v>
      </c>
      <c r="E10" s="30">
        <v>21.9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21.9</v>
      </c>
      <c r="CA10" s="39">
        <v>0</v>
      </c>
      <c r="CB10" s="39">
        <v>21.9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82</v>
      </c>
      <c r="B11" s="36" t="s">
        <v>83</v>
      </c>
      <c r="C11" s="37" t="s">
        <v>91</v>
      </c>
      <c r="D11" s="56" t="s">
        <v>101</v>
      </c>
      <c r="E11" s="30">
        <v>26.4736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1.32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0.96</v>
      </c>
      <c r="AR11" s="39">
        <v>0</v>
      </c>
      <c r="AS11" s="39">
        <v>0</v>
      </c>
      <c r="AT11" s="39">
        <v>0</v>
      </c>
      <c r="AU11" s="39">
        <v>0.36</v>
      </c>
      <c r="AV11" s="39">
        <v>25.1536</v>
      </c>
      <c r="AW11" s="39">
        <v>14.0684</v>
      </c>
      <c r="AX11" s="39">
        <v>7.8452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3.24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82</v>
      </c>
      <c r="B12" s="36" t="s">
        <v>83</v>
      </c>
      <c r="C12" s="37" t="s">
        <v>83</v>
      </c>
      <c r="D12" s="56" t="s">
        <v>84</v>
      </c>
      <c r="E12" s="30">
        <v>42.843464</v>
      </c>
      <c r="F12" s="30">
        <v>42.843464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42.843464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93</v>
      </c>
      <c r="B13" s="36" t="s">
        <v>94</v>
      </c>
      <c r="C13" s="37" t="s">
        <v>91</v>
      </c>
      <c r="D13" s="56" t="s">
        <v>100</v>
      </c>
      <c r="E13" s="30">
        <v>19.137592</v>
      </c>
      <c r="F13" s="30">
        <v>19.137592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19.137592</v>
      </c>
      <c r="O13" s="30">
        <v>0</v>
      </c>
      <c r="P13" s="30">
        <v>0</v>
      </c>
      <c r="Q13" s="30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93</v>
      </c>
      <c r="B14" s="36" t="s">
        <v>94</v>
      </c>
      <c r="C14" s="37" t="s">
        <v>90</v>
      </c>
      <c r="D14" s="56" t="s">
        <v>97</v>
      </c>
      <c r="E14" s="30">
        <v>2.233204</v>
      </c>
      <c r="F14" s="30">
        <v>2.233204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2.233204</v>
      </c>
      <c r="O14" s="30">
        <v>0</v>
      </c>
      <c r="P14" s="30">
        <v>0</v>
      </c>
      <c r="Q14" s="30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93</v>
      </c>
      <c r="B15" s="36" t="s">
        <v>94</v>
      </c>
      <c r="C15" s="37" t="s">
        <v>86</v>
      </c>
      <c r="D15" s="56" t="s">
        <v>95</v>
      </c>
      <c r="E15" s="30">
        <v>3.2841</v>
      </c>
      <c r="F15" s="30">
        <v>3.2841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3.2841</v>
      </c>
      <c r="P15" s="30">
        <v>0</v>
      </c>
      <c r="Q15" s="30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1:111" ht="26.25" customHeight="1">
      <c r="A16" s="29" t="s">
        <v>89</v>
      </c>
      <c r="B16" s="36" t="s">
        <v>90</v>
      </c>
      <c r="C16" s="37" t="s">
        <v>91</v>
      </c>
      <c r="D16" s="56" t="s">
        <v>92</v>
      </c>
      <c r="E16" s="30">
        <v>65.1276</v>
      </c>
      <c r="F16" s="30">
        <v>65.1276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65.1276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</row>
    <row r="17" spans="4:109" ht="12.75" customHeight="1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274</v>
      </c>
    </row>
    <row r="2" spans="1:6" ht="21" customHeight="1">
      <c r="A2" s="2" t="s">
        <v>275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276</v>
      </c>
      <c r="B4" s="47"/>
      <c r="C4" s="8"/>
      <c r="D4" s="48" t="s">
        <v>106</v>
      </c>
      <c r="E4" s="8"/>
      <c r="F4" s="8"/>
    </row>
    <row r="5" spans="1:6" ht="34.5" customHeight="1">
      <c r="A5" s="8" t="s">
        <v>70</v>
      </c>
      <c r="B5" s="46"/>
      <c r="C5" s="11" t="s">
        <v>277</v>
      </c>
      <c r="D5" s="49" t="s">
        <v>59</v>
      </c>
      <c r="E5" s="10" t="s">
        <v>278</v>
      </c>
      <c r="F5" s="11" t="s">
        <v>279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280</v>
      </c>
      <c r="B7" s="36" t="s">
        <v>91</v>
      </c>
      <c r="C7" s="38" t="s">
        <v>199</v>
      </c>
      <c r="D7" s="51">
        <v>253.0812</v>
      </c>
      <c r="E7" s="39">
        <v>253.0812</v>
      </c>
      <c r="F7" s="40">
        <v>0</v>
      </c>
    </row>
    <row r="8" spans="1:6" ht="18.75" customHeight="1">
      <c r="A8" s="29" t="s">
        <v>280</v>
      </c>
      <c r="B8" s="36" t="s">
        <v>90</v>
      </c>
      <c r="C8" s="38" t="s">
        <v>200</v>
      </c>
      <c r="D8" s="51">
        <v>256.7502</v>
      </c>
      <c r="E8" s="39">
        <v>256.7502</v>
      </c>
      <c r="F8" s="40">
        <v>0</v>
      </c>
    </row>
    <row r="9" spans="1:6" ht="18.75" customHeight="1">
      <c r="A9" s="29" t="s">
        <v>280</v>
      </c>
      <c r="B9" s="36" t="s">
        <v>86</v>
      </c>
      <c r="C9" s="38" t="s">
        <v>201</v>
      </c>
      <c r="D9" s="51">
        <v>10.414</v>
      </c>
      <c r="E9" s="39">
        <v>10.414</v>
      </c>
      <c r="F9" s="40">
        <v>0</v>
      </c>
    </row>
    <row r="10" spans="1:6" ht="18.75" customHeight="1">
      <c r="A10" s="29" t="s">
        <v>280</v>
      </c>
      <c r="B10" s="36" t="s">
        <v>281</v>
      </c>
      <c r="C10" s="38" t="s">
        <v>203</v>
      </c>
      <c r="D10" s="51">
        <v>3.6336</v>
      </c>
      <c r="E10" s="39">
        <v>3.6336</v>
      </c>
      <c r="F10" s="40">
        <v>0</v>
      </c>
    </row>
    <row r="11" spans="1:6" ht="18.75" customHeight="1">
      <c r="A11" s="29" t="s">
        <v>280</v>
      </c>
      <c r="B11" s="36" t="s">
        <v>175</v>
      </c>
      <c r="C11" s="38" t="s">
        <v>282</v>
      </c>
      <c r="D11" s="51">
        <v>42.843464</v>
      </c>
      <c r="E11" s="39">
        <v>42.843464</v>
      </c>
      <c r="F11" s="40">
        <v>0</v>
      </c>
    </row>
    <row r="12" spans="1:6" ht="18.75" customHeight="1">
      <c r="A12" s="29" t="s">
        <v>280</v>
      </c>
      <c r="B12" s="36" t="s">
        <v>283</v>
      </c>
      <c r="C12" s="38" t="s">
        <v>206</v>
      </c>
      <c r="D12" s="51">
        <v>21.370796</v>
      </c>
      <c r="E12" s="39">
        <v>21.370796</v>
      </c>
      <c r="F12" s="40">
        <v>0</v>
      </c>
    </row>
    <row r="13" spans="1:6" ht="18.75" customHeight="1">
      <c r="A13" s="29" t="s">
        <v>280</v>
      </c>
      <c r="B13" s="36" t="s">
        <v>94</v>
      </c>
      <c r="C13" s="38" t="s">
        <v>207</v>
      </c>
      <c r="D13" s="51">
        <v>3.2841</v>
      </c>
      <c r="E13" s="39">
        <v>3.2841</v>
      </c>
      <c r="F13" s="40">
        <v>0</v>
      </c>
    </row>
    <row r="14" spans="1:6" ht="18.75" customHeight="1">
      <c r="A14" s="29" t="s">
        <v>280</v>
      </c>
      <c r="B14" s="36" t="s">
        <v>284</v>
      </c>
      <c r="C14" s="38" t="s">
        <v>208</v>
      </c>
      <c r="D14" s="51">
        <v>1.4818</v>
      </c>
      <c r="E14" s="39">
        <v>1.4818</v>
      </c>
      <c r="F14" s="40">
        <v>0</v>
      </c>
    </row>
    <row r="15" spans="1:6" ht="18.75" customHeight="1">
      <c r="A15" s="29" t="s">
        <v>280</v>
      </c>
      <c r="B15" s="36" t="s">
        <v>285</v>
      </c>
      <c r="C15" s="38" t="s">
        <v>92</v>
      </c>
      <c r="D15" s="51">
        <v>65.1276</v>
      </c>
      <c r="E15" s="39">
        <v>65.1276</v>
      </c>
      <c r="F15" s="40">
        <v>0</v>
      </c>
    </row>
    <row r="16" spans="1:6" ht="18.75" customHeight="1">
      <c r="A16" s="29" t="s">
        <v>286</v>
      </c>
      <c r="B16" s="36" t="s">
        <v>91</v>
      </c>
      <c r="C16" s="38" t="s">
        <v>211</v>
      </c>
      <c r="D16" s="51">
        <v>20.32</v>
      </c>
      <c r="E16" s="39">
        <v>0</v>
      </c>
      <c r="F16" s="40">
        <v>20.32</v>
      </c>
    </row>
    <row r="17" spans="1:6" ht="18.75" customHeight="1">
      <c r="A17" s="29" t="s">
        <v>286</v>
      </c>
      <c r="B17" s="36" t="s">
        <v>83</v>
      </c>
      <c r="C17" s="38" t="s">
        <v>215</v>
      </c>
      <c r="D17" s="51">
        <v>0.5</v>
      </c>
      <c r="E17" s="39">
        <v>0</v>
      </c>
      <c r="F17" s="40">
        <v>0.5</v>
      </c>
    </row>
    <row r="18" spans="1:6" ht="18.75" customHeight="1">
      <c r="A18" s="29" t="s">
        <v>286</v>
      </c>
      <c r="B18" s="36" t="s">
        <v>173</v>
      </c>
      <c r="C18" s="38" t="s">
        <v>216</v>
      </c>
      <c r="D18" s="51">
        <v>4</v>
      </c>
      <c r="E18" s="39">
        <v>0</v>
      </c>
      <c r="F18" s="40">
        <v>4</v>
      </c>
    </row>
    <row r="19" spans="1:6" ht="18.75" customHeight="1">
      <c r="A19" s="29" t="s">
        <v>286</v>
      </c>
      <c r="B19" s="36" t="s">
        <v>281</v>
      </c>
      <c r="C19" s="38" t="s">
        <v>217</v>
      </c>
      <c r="D19" s="51">
        <v>6.628</v>
      </c>
      <c r="E19" s="39">
        <v>0</v>
      </c>
      <c r="F19" s="40">
        <v>6.628</v>
      </c>
    </row>
    <row r="20" spans="1:6" ht="18.75" customHeight="1">
      <c r="A20" s="29" t="s">
        <v>286</v>
      </c>
      <c r="B20" s="36" t="s">
        <v>94</v>
      </c>
      <c r="C20" s="38" t="s">
        <v>220</v>
      </c>
      <c r="D20" s="51">
        <v>5</v>
      </c>
      <c r="E20" s="39">
        <v>0</v>
      </c>
      <c r="F20" s="40">
        <v>5</v>
      </c>
    </row>
    <row r="21" spans="1:6" ht="18.75" customHeight="1">
      <c r="A21" s="29" t="s">
        <v>286</v>
      </c>
      <c r="B21" s="36" t="s">
        <v>287</v>
      </c>
      <c r="C21" s="38" t="s">
        <v>171</v>
      </c>
      <c r="D21" s="51">
        <v>2</v>
      </c>
      <c r="E21" s="39">
        <v>0</v>
      </c>
      <c r="F21" s="40">
        <v>2</v>
      </c>
    </row>
    <row r="22" spans="1:6" ht="18.75" customHeight="1">
      <c r="A22" s="29" t="s">
        <v>286</v>
      </c>
      <c r="B22" s="36" t="s">
        <v>288</v>
      </c>
      <c r="C22" s="38" t="s">
        <v>174</v>
      </c>
      <c r="D22" s="51">
        <v>7.6927</v>
      </c>
      <c r="E22" s="39">
        <v>0</v>
      </c>
      <c r="F22" s="40">
        <v>7.6927</v>
      </c>
    </row>
    <row r="23" spans="1:6" ht="18.75" customHeight="1">
      <c r="A23" s="29" t="s">
        <v>286</v>
      </c>
      <c r="B23" s="36" t="s">
        <v>289</v>
      </c>
      <c r="C23" s="38" t="s">
        <v>228</v>
      </c>
      <c r="D23" s="51">
        <v>4.606016</v>
      </c>
      <c r="E23" s="39">
        <v>0</v>
      </c>
      <c r="F23" s="40">
        <v>4.606016</v>
      </c>
    </row>
    <row r="24" spans="1:6" ht="18.75" customHeight="1">
      <c r="A24" s="29" t="s">
        <v>286</v>
      </c>
      <c r="B24" s="36" t="s">
        <v>290</v>
      </c>
      <c r="C24" s="38" t="s">
        <v>229</v>
      </c>
      <c r="D24" s="51">
        <v>4.363728</v>
      </c>
      <c r="E24" s="39">
        <v>0</v>
      </c>
      <c r="F24" s="40">
        <v>4.363728</v>
      </c>
    </row>
    <row r="25" spans="1:6" ht="18.75" customHeight="1">
      <c r="A25" s="29" t="s">
        <v>286</v>
      </c>
      <c r="B25" s="36" t="s">
        <v>291</v>
      </c>
      <c r="C25" s="38" t="s">
        <v>176</v>
      </c>
      <c r="D25" s="51">
        <v>10</v>
      </c>
      <c r="E25" s="39">
        <v>0</v>
      </c>
      <c r="F25" s="40">
        <v>10</v>
      </c>
    </row>
    <row r="26" spans="1:6" ht="18.75" customHeight="1">
      <c r="A26" s="29" t="s">
        <v>286</v>
      </c>
      <c r="B26" s="36" t="s">
        <v>292</v>
      </c>
      <c r="C26" s="38" t="s">
        <v>230</v>
      </c>
      <c r="D26" s="51">
        <v>26.52</v>
      </c>
      <c r="E26" s="39">
        <v>0</v>
      </c>
      <c r="F26" s="40">
        <v>26.52</v>
      </c>
    </row>
    <row r="27" spans="1:6" ht="18.75" customHeight="1">
      <c r="A27" s="29" t="s">
        <v>286</v>
      </c>
      <c r="B27" s="36" t="s">
        <v>87</v>
      </c>
      <c r="C27" s="38" t="s">
        <v>179</v>
      </c>
      <c r="D27" s="51">
        <v>4.48</v>
      </c>
      <c r="E27" s="39">
        <v>0</v>
      </c>
      <c r="F27" s="40">
        <v>4.48</v>
      </c>
    </row>
    <row r="28" spans="1:6" ht="18.75" customHeight="1">
      <c r="A28" s="29" t="s">
        <v>293</v>
      </c>
      <c r="B28" s="36" t="s">
        <v>91</v>
      </c>
      <c r="C28" s="38" t="s">
        <v>232</v>
      </c>
      <c r="D28" s="51">
        <v>14.0684</v>
      </c>
      <c r="E28" s="39">
        <v>0</v>
      </c>
      <c r="F28" s="40">
        <v>0</v>
      </c>
    </row>
    <row r="29" spans="1:6" ht="18.75" customHeight="1">
      <c r="A29" s="29" t="s">
        <v>293</v>
      </c>
      <c r="B29" s="36" t="s">
        <v>90</v>
      </c>
      <c r="C29" s="38" t="s">
        <v>233</v>
      </c>
      <c r="D29" s="51">
        <v>7.8452</v>
      </c>
      <c r="E29" s="39">
        <v>0</v>
      </c>
      <c r="F29" s="40">
        <v>0</v>
      </c>
    </row>
    <row r="30" spans="1:6" ht="18.75" customHeight="1">
      <c r="A30" s="29" t="s">
        <v>293</v>
      </c>
      <c r="B30" s="36" t="s">
        <v>87</v>
      </c>
      <c r="C30" s="38" t="s">
        <v>242</v>
      </c>
      <c r="D30" s="51">
        <v>20.92</v>
      </c>
      <c r="E30" s="39">
        <v>17.68</v>
      </c>
      <c r="F30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294</v>
      </c>
    </row>
    <row r="2" spans="1:6" ht="21" customHeight="1">
      <c r="A2" s="2" t="s">
        <v>295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296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85</v>
      </c>
      <c r="B6" s="36" t="s">
        <v>86</v>
      </c>
      <c r="C6" s="36" t="s">
        <v>90</v>
      </c>
      <c r="D6" s="38" t="s">
        <v>96</v>
      </c>
      <c r="E6" s="43" t="s">
        <v>297</v>
      </c>
      <c r="F6" s="39">
        <v>50</v>
      </c>
    </row>
    <row r="7" spans="1:6" ht="16.5" customHeight="1">
      <c r="A7" s="36" t="s">
        <v>85</v>
      </c>
      <c r="B7" s="36" t="s">
        <v>86</v>
      </c>
      <c r="C7" s="36" t="s">
        <v>90</v>
      </c>
      <c r="D7" s="38" t="s">
        <v>96</v>
      </c>
      <c r="E7" s="43" t="s">
        <v>298</v>
      </c>
      <c r="F7" s="39">
        <v>40</v>
      </c>
    </row>
    <row r="8" spans="1:6" ht="16.5" customHeight="1">
      <c r="A8" s="36" t="s">
        <v>85</v>
      </c>
      <c r="B8" s="36" t="s">
        <v>86</v>
      </c>
      <c r="C8" s="36" t="s">
        <v>87</v>
      </c>
      <c r="D8" s="38" t="s">
        <v>88</v>
      </c>
      <c r="E8" s="43" t="s">
        <v>299</v>
      </c>
      <c r="F8" s="39">
        <v>1.5</v>
      </c>
    </row>
    <row r="9" spans="1:6" ht="16.5" customHeight="1">
      <c r="A9" s="36" t="s">
        <v>85</v>
      </c>
      <c r="B9" s="36" t="s">
        <v>86</v>
      </c>
      <c r="C9" s="36" t="s">
        <v>87</v>
      </c>
      <c r="D9" s="38" t="s">
        <v>88</v>
      </c>
      <c r="E9" s="43" t="s">
        <v>300</v>
      </c>
      <c r="F9" s="39">
        <v>20.4</v>
      </c>
    </row>
    <row r="10" spans="1:5" ht="12.75" customHeight="1">
      <c r="A10" s="16"/>
      <c r="C10" s="16"/>
      <c r="D10" s="16"/>
      <c r="E10" s="16"/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2020-06-12T09:00:46Z</dcterms:created>
  <dcterms:modified xsi:type="dcterms:W3CDTF">2020-06-12T09:01:21Z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