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955" firstSheet="1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>#N/A</definedName>
    <definedName name="_xlnm.Print_Titles" hidden="1">#N/A</definedName>
    <definedName name="s">#N/A</definedName>
    <definedName name="_xlnm.Print_Area" localSheetId="5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<sst xmlns="http://schemas.openxmlformats.org/spreadsheetml/2006/main" count="586" uniqueCount="285">
  <si>
    <t>攀枝花市仁和区档案局</t>
  </si>
  <si>
    <t>2018年部门预算</t>
  </si>
  <si>
    <t>报送日期：2018-02-26 15:22:28</t>
  </si>
  <si>
    <t xml:space="preserve"> </t>
  </si>
  <si>
    <t>表1</t>
  </si>
  <si>
    <t>部门预算收支总表</t>
  </si>
  <si>
    <t>填报单位：攀枝花市仁和区档案局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</si>
  <si>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</si>
  <si>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</si>
  <si>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</si>
  <si>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</si>
  <si>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</si>
  <si>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</si>
  <si>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</si>
  <si>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</si>
  <si>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</si>
  <si>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</si>
  <si>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</si>
  <si>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</si>
  <si>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</si>
  <si>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</si>
  <si>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</si>
  <si>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</si>
  <si>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</si>
  <si>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</si>
  <si>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</si>
  <si>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</si>
  <si>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</si>
  <si>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</si>
  <si>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</si>
  <si>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</si>
  <si>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</si>
  <si>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</si>
  <si>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</si>
  <si>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</si>
  <si>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</si>
  <si>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</si>
  <si>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</si>
  <si>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</si>
  <si>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</si>
  <si>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</si>
  <si>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</si>
  <si>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</si>
  <si>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</si>
  <si>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</si>
  <si>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</si>
  <si>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</si>
  <si>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</si>
  <si>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</si>
  <si>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</si>
  <si>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</si>
  <si>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</si>
  <si>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</si>
  <si>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</si>
  <si>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</si>
  <si>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</si>
  <si>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</si>
  <si>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单位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</si>
  <si>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</si>
  <si>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</si>
  <si>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</si>
  <si>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</si>
  <si>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</si>
  <si>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</si>
  <si>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</si>
  <si>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</si>
  <si>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</si>
  <si>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</si>
  <si>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</si>
  <si>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</si>
  <si>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</si>
  <si>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</si>
  <si>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</si>
  <si>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</si>
  <si>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</si>
  <si>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</si>
  <si>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</si>
  <si>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</si>
  <si>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</si>
  <si>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</si>
  <si>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</si>
  <si>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</si>
  <si>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26</t>
  </si>
  <si>
    <t>01</t>
  </si>
  <si>
    <t>行政运行</t>
  </si>
  <si>
    <t>04</t>
  </si>
  <si>
    <t>档案馆</t>
  </si>
  <si>
    <t>208</t>
  </si>
  <si>
    <t>05</t>
  </si>
  <si>
    <t>未归口管理的行政单位离退休</t>
  </si>
  <si>
    <t>机关事业单位基本养老保险缴费支出</t>
  </si>
  <si>
    <t>210</t>
  </si>
  <si>
    <t>11</t>
  </si>
  <si>
    <t>行政单位医疗</t>
  </si>
  <si>
    <t>03</t>
  </si>
  <si>
    <t>公务员医疗补助</t>
  </si>
  <si>
    <t>221</t>
  </si>
  <si>
    <t>02</t>
  </si>
  <si>
    <t>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</si>
  <si>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</si>
  <si>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</si>
  <si>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</si>
  <si>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</si>
  <si>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</si>
  <si>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</si>
  <si>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</si>
  <si>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</si>
  <si>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</si>
  <si>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</si>
  <si>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</si>
  <si>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</si>
  <si>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</si>
  <si>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</si>
  <si>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</si>
  <si>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</si>
  <si>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</si>
  <si>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</si>
  <si>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</si>
  <si>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</si>
  <si>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</si>
  <si>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</si>
  <si>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</si>
  <si>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</si>
  <si>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</si>
  <si>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</si>
  <si>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</si>
  <si>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</si>
  <si>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</si>
  <si>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</si>
  <si>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</si>
  <si>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</si>
  <si>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</si>
  <si>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</si>
  <si>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</si>
  <si>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</si>
  <si>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</si>
  <si>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</si>
  <si>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</si>
  <si>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</si>
  <si>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</si>
  <si>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</si>
  <si>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</si>
  <si>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</si>
  <si>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</si>
  <si>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</si>
  <si>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</si>
  <si>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</si>
  <si>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</si>
  <si>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</si>
  <si>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</si>
  <si>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</si>
  <si>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</si>
  <si>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</si>
  <si>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</si>
  <si>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</si>
  <si>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501</t>
  </si>
  <si>
    <t>工资奖金津补贴</t>
  </si>
  <si>
    <t>社会保障缴费</t>
  </si>
  <si>
    <t>99</t>
  </si>
  <si>
    <t>其他工资福利支出</t>
  </si>
  <si>
    <t>502</t>
  </si>
  <si>
    <t>办公经费</t>
  </si>
  <si>
    <t>06</t>
  </si>
  <si>
    <t>公务接待费</t>
  </si>
  <si>
    <t>其他商品和服务支出</t>
  </si>
  <si>
    <t>509</t>
  </si>
  <si>
    <t>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</si>
  <si>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</si>
  <si>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</si>
  <si>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</si>
  <si>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</si>
  <si>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</si>
  <si>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</si>
  <si>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</si>
  <si>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</si>
  <si>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</si>
  <si>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</si>
  <si>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</si>
  <si>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</si>
  <si>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</si>
  <si>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</si>
  <si>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</si>
  <si>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</si>
  <si>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</si>
  <si>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</si>
  <si>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</si>
  <si>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</si>
  <si>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</si>
  <si>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</si>
  <si>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</si>
  <si>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</si>
  <si>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</si>
  <si>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</si>
  <si>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</si>
  <si>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</si>
  <si>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</si>
  <si>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</si>
  <si>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</si>
  <si>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</si>
  <si>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</si>
  <si>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</si>
  <si>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</si>
  <si>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</si>
  <si>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</si>
  <si>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</si>
  <si>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</si>
  <si>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</si>
  <si>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</si>
  <si>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</si>
  <si>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</si>
  <si>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</si>
  <si>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</si>
  <si>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</si>
  <si>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</si>
  <si>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</si>
  <si>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</si>
  <si>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</si>
  <si>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</si>
  <si>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</si>
  <si>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</si>
  <si>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</si>
  <si>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</si>
  <si>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</si>
  <si>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</si>
  <si>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</si>
  <si>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</si>
  <si>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</si>
  <si>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</si>
  <si>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</si>
  <si>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</si>
  <si>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</si>
  <si>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</si>
  <si>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</si>
  <si>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</si>
  <si>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</si>
  <si>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</si>
  <si>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</si>
  <si>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</si>
  <si>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</si>
  <si>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</si>
  <si>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</si>
  <si>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</si>
  <si>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</si>
  <si>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08</t>
  </si>
  <si>
    <t>10</t>
  </si>
  <si>
    <t>12</t>
  </si>
  <si>
    <t>13</t>
  </si>
  <si>
    <t>302</t>
  </si>
  <si>
    <t>07</t>
  </si>
  <si>
    <t>17</t>
  </si>
  <si>
    <t>28</t>
  </si>
  <si>
    <t>29</t>
  </si>
  <si>
    <t>39</t>
  </si>
  <si>
    <t>303</t>
  </si>
  <si>
    <t>表3-2</t>
  </si>
  <si>
    <t>一般公共预算项目支出预算表</t>
  </si>
  <si>
    <t>支出功能科目</t>
  </si>
  <si>
    <t>项目名称</t>
  </si>
  <si>
    <t>档案馆设施设备运行经费</t>
  </si>
  <si>
    <t>数字化档案馆建设工作经费</t>
  </si>
  <si>
    <t>档案利用工作经费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</si>
  <si>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</si>
  <si>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</si>
  <si>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</si>
  <si>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</si>
  <si>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</si>
  <si>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</si>
  <si>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</si>
  <si>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</si>
  <si>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</si>
  <si>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161101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</si>
  <si>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</si>
  <si>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</si>
  <si>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</si>
  <si>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</si>
  <si>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</si>
  <si>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</si>
  <si>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</si>
  <si>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</si>
  <si>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填报单位：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</si>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</sst>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</numFmts>
  <fonts count="56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36" fillId="7" borderId="0" applyNumberFormat="0" applyBorder="0" applyAlignment="0" applyProtection="0"/>
    <xf numFmtId="0" fontId="38" fillId="8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2" applyNumberFormat="0" applyFont="0" applyAlignment="0" applyProtection="0"/>
    <xf numFmtId="0" fontId="39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4" borderId="0" applyNumberFormat="0" applyBorder="0" applyAlignment="0" applyProtection="0"/>
    <xf numFmtId="0" fontId="43" fillId="0" borderId="4" applyNumberFormat="0" applyFill="0" applyAlignment="0" applyProtection="0"/>
    <xf numFmtId="0" fontId="39" fillId="15" borderId="0" applyNumberFormat="0" applyBorder="0" applyAlignment="0" applyProtection="0"/>
    <xf numFmtId="0" fontId="49" fillId="16" borderId="5" applyNumberFormat="0" applyAlignment="0" applyProtection="0"/>
    <xf numFmtId="0" fontId="50" fillId="16" borderId="1" applyNumberFormat="0" applyAlignment="0" applyProtection="0"/>
    <xf numFmtId="0" fontId="51" fillId="17" borderId="6" applyNumberFormat="0" applyAlignment="0" applyProtection="0"/>
    <xf numFmtId="0" fontId="36" fillId="18" borderId="0" applyNumberFormat="0" applyBorder="0" applyAlignment="0" applyProtection="0"/>
    <xf numFmtId="0" fontId="39" fillId="19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6" fillId="36" borderId="0" applyNumberFormat="0" applyBorder="0" applyAlignment="0" applyProtection="0"/>
    <xf numFmtId="0" fontId="39" fillId="37" borderId="0" applyNumberFormat="0" applyBorder="0" applyAlignment="0" applyProtection="0"/>
  </cellStyleXfs>
  <cellXfs count="19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Alignment="1">
      <alignment/>
    </xf>
    <xf numFmtId="0" fontId="0" fillId="38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38" borderId="17" xfId="0" applyNumberFormat="1" applyFont="1" applyFill="1" applyBorder="1" applyAlignment="1" applyProtection="1">
      <alignment horizontal="left"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3" fillId="38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>
      <alignment/>
    </xf>
    <xf numFmtId="0" fontId="6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5" fillId="38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8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8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38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38" borderId="20" xfId="0" applyNumberFormat="1" applyFont="1" applyFill="1" applyBorder="1" applyAlignment="1">
      <alignment horizontal="center" vertical="center" wrapText="1"/>
    </xf>
    <xf numFmtId="0" fontId="5" fillId="38" borderId="13" xfId="0" applyNumberFormat="1" applyFont="1" applyFill="1" applyBorder="1" applyAlignment="1">
      <alignment horizontal="center" vertical="center" wrapText="1"/>
    </xf>
    <xf numFmtId="0" fontId="5" fillId="38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" fillId="38" borderId="2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0" fontId="0" fillId="38" borderId="13" xfId="0" applyNumberFormat="1" applyFont="1" applyFill="1" applyBorder="1" applyAlignment="1" applyProtection="1">
      <alignment horizontal="center" vertical="center"/>
      <protection/>
    </xf>
    <xf numFmtId="0" fontId="0" fillId="38" borderId="23" xfId="0" applyNumberFormat="1" applyFont="1" applyFill="1" applyBorder="1" applyAlignment="1" applyProtection="1">
      <alignment horizontal="centerContinuous" vertical="center"/>
      <protection/>
    </xf>
    <xf numFmtId="0" fontId="0" fillId="38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38" borderId="15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8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38" borderId="0" xfId="0" applyNumberFormat="1" applyFont="1" applyFill="1" applyBorder="1" applyAlignment="1">
      <alignment horizontal="centerContinuous" vertical="center"/>
    </xf>
    <xf numFmtId="0" fontId="5" fillId="38" borderId="0" xfId="0" applyNumberFormat="1" applyFont="1" applyFill="1" applyAlignment="1">
      <alignment horizontal="centerContinuous" vertical="center"/>
    </xf>
    <xf numFmtId="0" fontId="10" fillId="38" borderId="0" xfId="0" applyNumberFormat="1" applyFont="1" applyFill="1" applyAlignment="1">
      <alignment/>
    </xf>
    <xf numFmtId="0" fontId="10" fillId="38" borderId="0" xfId="0" applyNumberFormat="1" applyFont="1" applyFill="1" applyBorder="1" applyAlignment="1">
      <alignment/>
    </xf>
    <xf numFmtId="0" fontId="5" fillId="38" borderId="0" xfId="0" applyNumberFormat="1" applyFont="1" applyFill="1" applyAlignment="1">
      <alignment/>
    </xf>
    <xf numFmtId="0" fontId="0" fillId="38" borderId="14" xfId="0" applyNumberFormat="1" applyFont="1" applyFill="1" applyBorder="1" applyAlignment="1" applyProtection="1">
      <alignment horizontal="centerContinuous" vertical="center"/>
      <protection/>
    </xf>
    <xf numFmtId="0" fontId="0" fillId="38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5" fillId="38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ill="1" applyAlignment="1">
      <alignment wrapText="1"/>
    </xf>
    <xf numFmtId="0" fontId="10" fillId="0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177" fontId="2" fillId="0" borderId="23" xfId="0" applyNumberFormat="1" applyFont="1" applyFill="1" applyBorder="1" applyAlignment="1" applyProtection="1">
      <alignment vertical="center" wrapText="1"/>
      <protection/>
    </xf>
    <xf numFmtId="177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 wrapText="1"/>
    </xf>
    <xf numFmtId="177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38" borderId="0" xfId="0" applyNumberFormat="1" applyFont="1" applyFill="1" applyAlignment="1">
      <alignment/>
    </xf>
    <xf numFmtId="0" fontId="2" fillId="0" borderId="9" xfId="0" applyNumberFormat="1" applyFont="1" applyFill="1" applyBorder="1" applyAlignment="1" applyProtection="1">
      <alignment/>
      <protection/>
    </xf>
    <xf numFmtId="0" fontId="2" fillId="38" borderId="0" xfId="0" applyNumberFormat="1" applyFont="1" applyFill="1" applyAlignment="1">
      <alignment/>
    </xf>
    <xf numFmtId="0" fontId="2" fillId="38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8" borderId="15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right" vertical="center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Continuous" vertical="center"/>
    </xf>
    <xf numFmtId="178" fontId="0" fillId="0" borderId="13" xfId="0" applyNumberFormat="1" applyFont="1" applyFill="1" applyBorder="1" applyAlignment="1" applyProtection="1">
      <alignment horizontal="center" vertical="center" wrapText="1"/>
      <protection/>
    </xf>
    <xf numFmtId="178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NumberFormat="1" applyFont="1" applyFill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177" fontId="2" fillId="0" borderId="10" xfId="0" applyNumberFormat="1" applyFont="1" applyFill="1" applyBorder="1" applyAlignment="1" applyProtection="1">
      <alignment horizontal="right" vertical="center" wrapText="1"/>
      <protection/>
    </xf>
    <xf numFmtId="177" fontId="2" fillId="0" borderId="13" xfId="0" applyNumberFormat="1" applyFont="1" applyFill="1" applyBorder="1" applyAlignment="1" applyProtection="1">
      <alignment horizontal="right" vertical="center" wrapText="1"/>
      <protection/>
    </xf>
    <xf numFmtId="1" fontId="12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76" fontId="1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1" customWidth="1"/>
    <col min="2" max="16384" width="6.83203125" style="1" customWidth="1"/>
  </cols>
  <sheetData>
    <row r="1" ht="15">
      <c r="A1" s="186"/>
    </row>
    <row r="3" ht="63.75" customHeight="1">
      <c r="A3" s="187" t="s">
        <v>0</v>
      </c>
    </row>
    <row r="4" ht="107.25" customHeight="1">
      <c r="A4" s="188" t="s">
        <v>1</v>
      </c>
    </row>
    <row r="5" ht="409.5" customHeight="1" hidden="1">
      <c r="A5" s="189">
        <v>3.637978807091713E-12</v>
      </c>
    </row>
    <row r="6" ht="21.75">
      <c r="A6" s="190"/>
    </row>
    <row r="7" ht="43.5" customHeight="1">
      <c r="A7" s="190"/>
    </row>
    <row r="8" ht="39.75" customHeight="1"/>
    <row r="9" ht="82.5" customHeight="1">
      <c r="A9" s="191" t="s">
        <v>2</v>
      </c>
    </row>
    <row r="10" ht="1.5" customHeight="1">
      <c r="A10" s="192" t="s">
        <v>3</v>
      </c>
    </row>
  </sheetData>
  <sheetProtection/>
  <printOptions/>
  <pageMargins left="0.75" right="0.75" top="0.79" bottom="0.79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4.16015625" style="1" customWidth="1"/>
    <col min="2" max="2" width="35.83203125" style="1" customWidth="1"/>
    <col min="3" max="8" width="18.5" style="1" customWidth="1"/>
    <col min="9" max="9" width="6.5" style="1" customWidth="1"/>
    <col min="10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261</v>
      </c>
      <c r="I1" s="60"/>
    </row>
    <row r="2" spans="1:9" ht="25.5" customHeight="1">
      <c r="A2" s="5" t="s">
        <v>262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266</v>
      </c>
      <c r="E5" s="46" t="s">
        <v>267</v>
      </c>
      <c r="F5" s="47"/>
      <c r="G5" s="47"/>
      <c r="H5" s="48" t="s">
        <v>163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268</v>
      </c>
      <c r="G6" s="52" t="s">
        <v>269</v>
      </c>
      <c r="H6" s="53"/>
      <c r="I6" s="60"/>
    </row>
    <row r="7" spans="1:9" ht="19.5" customHeight="1">
      <c r="A7" s="54" t="s">
        <v>270</v>
      </c>
      <c r="B7" s="67" t="s">
        <v>0</v>
      </c>
      <c r="C7" s="68">
        <v>0.306</v>
      </c>
      <c r="D7" s="56">
        <v>0</v>
      </c>
      <c r="E7" s="55">
        <v>0</v>
      </c>
      <c r="F7" s="56">
        <v>0</v>
      </c>
      <c r="G7" s="57">
        <v>0</v>
      </c>
      <c r="H7" s="55">
        <v>0.306</v>
      </c>
      <c r="I7" s="61"/>
    </row>
    <row r="8" spans="1:9" ht="19.5" customHeight="1">
      <c r="A8"/>
      <c r="B8"/>
      <c r="C8"/>
      <c r="D8"/>
      <c r="E8"/>
      <c r="F8"/>
      <c r="G8"/>
      <c r="H8"/>
      <c r="I8" s="60"/>
    </row>
    <row r="9" spans="1:9" ht="19.5" customHeight="1">
      <c r="A9"/>
      <c r="B9"/>
      <c r="C9"/>
      <c r="D9"/>
      <c r="E9"/>
      <c r="F9"/>
      <c r="G9"/>
      <c r="H9"/>
      <c r="I9" s="58"/>
    </row>
    <row r="10" spans="1:9" ht="19.5" customHeight="1">
      <c r="A10"/>
      <c r="B10"/>
      <c r="C10"/>
      <c r="D10"/>
      <c r="E10"/>
      <c r="F10"/>
      <c r="G10"/>
      <c r="H10"/>
      <c r="I10" s="58"/>
    </row>
    <row r="11" spans="1:9" ht="19.5" customHeight="1">
      <c r="A11"/>
      <c r="B11"/>
      <c r="C11"/>
      <c r="D11"/>
      <c r="E11"/>
      <c r="F11"/>
      <c r="G11"/>
      <c r="H11"/>
      <c r="I11" s="58"/>
    </row>
    <row r="12" spans="1:9" ht="19.5" customHeight="1">
      <c r="A12"/>
      <c r="B12"/>
      <c r="C12"/>
      <c r="D12"/>
      <c r="E12"/>
      <c r="F12"/>
      <c r="G12"/>
      <c r="H12"/>
      <c r="I12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83203125" style="1" customWidth="1"/>
    <col min="4" max="4" width="36.83203125" style="1" customWidth="1"/>
    <col min="5" max="7" width="27.66015625" style="1" customWidth="1"/>
    <col min="8" max="244" width="8" style="1" customWidth="1"/>
    <col min="245" max="16384" width="6.8320312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271</v>
      </c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</row>
    <row r="2" spans="1:244" ht="19.5" customHeight="1">
      <c r="A2" s="5" t="s">
        <v>272</v>
      </c>
      <c r="B2" s="5"/>
      <c r="C2" s="5"/>
      <c r="D2" s="5"/>
      <c r="E2" s="5"/>
      <c r="F2" s="5"/>
      <c r="G2" s="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</row>
    <row r="3" spans="1:244" ht="19.5" customHeight="1">
      <c r="A3" s="62" t="s">
        <v>273</v>
      </c>
      <c r="B3" s="62"/>
      <c r="C3" s="62"/>
      <c r="D3" s="62"/>
      <c r="E3" s="8"/>
      <c r="F3" s="8"/>
      <c r="G3" s="9" t="s">
        <v>7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</row>
    <row r="4" spans="1:244" ht="19.5" customHeight="1">
      <c r="A4" s="10" t="s">
        <v>58</v>
      </c>
      <c r="B4" s="10"/>
      <c r="C4" s="10"/>
      <c r="D4" s="12"/>
      <c r="E4" s="13" t="s">
        <v>274</v>
      </c>
      <c r="F4" s="13"/>
      <c r="G4" s="1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</row>
    <row r="5" spans="1:244" ht="19.5" customHeight="1">
      <c r="A5" s="14" t="s">
        <v>69</v>
      </c>
      <c r="B5" s="15"/>
      <c r="C5" s="16"/>
      <c r="D5" s="18" t="s">
        <v>70</v>
      </c>
      <c r="E5" s="19" t="s">
        <v>59</v>
      </c>
      <c r="F5" s="19" t="s">
        <v>101</v>
      </c>
      <c r="G5" s="13" t="s">
        <v>102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</row>
    <row r="6" spans="1:244" ht="19.5" customHeight="1">
      <c r="A6" s="20" t="s">
        <v>78</v>
      </c>
      <c r="B6" s="21" t="s">
        <v>79</v>
      </c>
      <c r="C6" s="22" t="s">
        <v>80</v>
      </c>
      <c r="D6" s="23"/>
      <c r="E6" s="24"/>
      <c r="F6" s="24"/>
      <c r="G6" s="25"/>
      <c r="H6" s="38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</row>
    <row r="7" spans="1:244" ht="21" customHeight="1">
      <c r="A7" s="54"/>
      <c r="B7" s="54"/>
      <c r="C7" s="54"/>
      <c r="D7" s="54"/>
      <c r="E7" s="57"/>
      <c r="F7" s="57"/>
      <c r="G7" s="55"/>
      <c r="H7" s="38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</row>
    <row r="8" spans="1:256" ht="21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44" ht="19.5" customHeight="1">
      <c r="A10" s="29"/>
      <c r="B10" s="29"/>
      <c r="C10" s="29"/>
      <c r="D10" s="30"/>
      <c r="E10" s="30"/>
      <c r="F10" s="30"/>
      <c r="G10" s="30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ht="19.5" customHeight="1">
      <c r="A11" s="29"/>
      <c r="B11" s="29"/>
      <c r="C11" s="29"/>
      <c r="D11" s="63"/>
      <c r="E11" s="63"/>
      <c r="F11" s="63"/>
      <c r="G11" s="30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ht="19.5" customHeight="1">
      <c r="A12" s="29"/>
      <c r="B12" s="29"/>
      <c r="C12" s="29"/>
      <c r="D12" s="31"/>
      <c r="E12" s="31"/>
      <c r="F12" s="64"/>
      <c r="G12" s="30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ht="19.5" customHeight="1">
      <c r="A13" s="29"/>
      <c r="B13" s="29"/>
      <c r="C13" s="29"/>
      <c r="D13" s="64"/>
      <c r="E13" s="64"/>
      <c r="F13" s="31"/>
      <c r="G13" s="30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ht="19.5" customHeight="1">
      <c r="A14" s="29"/>
      <c r="B14" s="29"/>
      <c r="C14" s="29"/>
      <c r="D14" s="29"/>
      <c r="E14" s="29"/>
      <c r="F14" s="29"/>
      <c r="G14" s="30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ht="19.5" customHeight="1">
      <c r="A15" s="29"/>
      <c r="B15" s="29"/>
      <c r="C15" s="29"/>
      <c r="D15" s="32"/>
      <c r="E15" s="32"/>
      <c r="F15" s="65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ht="19.5" customHeight="1">
      <c r="A16" s="33"/>
      <c r="B16" s="33"/>
      <c r="C16" s="33"/>
      <c r="D16" s="34"/>
      <c r="E16" s="34"/>
      <c r="F16" s="34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</row>
    <row r="17" spans="1:244" ht="19.5" customHeight="1">
      <c r="A17" s="35"/>
      <c r="B17" s="35"/>
      <c r="C17" s="35"/>
      <c r="D17" s="35"/>
      <c r="E17" s="35"/>
      <c r="F17" s="35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pans="1:244" ht="19.5" customHeight="1">
      <c r="A18" s="33"/>
      <c r="B18" s="33"/>
      <c r="C18" s="33"/>
      <c r="D18" s="33"/>
      <c r="E18" s="33"/>
      <c r="F18" s="33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pans="1:244" ht="19.5" customHeight="1">
      <c r="A19" s="37"/>
      <c r="B19" s="37"/>
      <c r="C19" s="37"/>
      <c r="D19" s="37"/>
      <c r="E19" s="33"/>
      <c r="F19" s="33"/>
      <c r="G19" s="36"/>
      <c r="H19" s="37"/>
      <c r="I19" s="37"/>
      <c r="J19" s="6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pans="1:244" ht="19.5" customHeight="1">
      <c r="A20" s="37"/>
      <c r="B20" s="37"/>
      <c r="C20" s="37"/>
      <c r="D20" s="37"/>
      <c r="E20" s="33"/>
      <c r="F20" s="33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pans="1:244" ht="19.5" customHeight="1">
      <c r="A21" s="37"/>
      <c r="B21" s="37"/>
      <c r="C21" s="37"/>
      <c r="D21" s="37"/>
      <c r="E21" s="33"/>
      <c r="F21" s="33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pans="1:244" ht="19.5" customHeight="1">
      <c r="A22" s="37"/>
      <c r="B22" s="37"/>
      <c r="C22" s="37"/>
      <c r="D22" s="37"/>
      <c r="E22" s="33"/>
      <c r="F22" s="33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pans="1:244" ht="19.5" customHeight="1">
      <c r="A23" s="37"/>
      <c r="B23" s="37"/>
      <c r="C23" s="37"/>
      <c r="D23" s="37"/>
      <c r="E23" s="33"/>
      <c r="F23" s="33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pans="1:244" ht="19.5" customHeight="1">
      <c r="A24" s="37"/>
      <c r="B24" s="37"/>
      <c r="C24" s="37"/>
      <c r="D24" s="37"/>
      <c r="E24" s="33"/>
      <c r="F24" s="33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pans="1:244" ht="19.5" customHeight="1">
      <c r="A25" s="37"/>
      <c r="B25" s="37"/>
      <c r="C25" s="37"/>
      <c r="D25" s="37"/>
      <c r="E25" s="33"/>
      <c r="F25" s="33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pans="1:244" ht="19.5" customHeight="1">
      <c r="A26" s="37"/>
      <c r="B26" s="37"/>
      <c r="C26" s="37"/>
      <c r="D26" s="37"/>
      <c r="E26" s="33"/>
      <c r="F26" s="33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pans="1:244" ht="19.5" customHeight="1">
      <c r="A27" s="37"/>
      <c r="B27" s="37"/>
      <c r="C27" s="37"/>
      <c r="D27" s="37"/>
      <c r="E27" s="33"/>
      <c r="F27" s="33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pans="1:244" ht="19.5" customHeight="1">
      <c r="A28" s="37"/>
      <c r="B28" s="37"/>
      <c r="C28" s="37"/>
      <c r="D28" s="37"/>
      <c r="E28" s="33"/>
      <c r="F28" s="33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</sheetData>
  <sheetProtection/>
  <mergeCells count="7">
    <mergeCell ref="A2:G2"/>
    <mergeCell ref="A3:D3"/>
    <mergeCell ref="E4:G4"/>
    <mergeCell ref="D5:D6"/>
    <mergeCell ref="E5:E6"/>
    <mergeCell ref="F5:F6"/>
    <mergeCell ref="G5:G6"/>
  </mergeCells>
  <printOptions/>
  <pageMargins left="0.75" right="0.75" top="1" bottom="1" header="0" footer="0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tabSelected="1" workbookViewId="0" topLeftCell="A1">
      <selection activeCell="E12" sqref="E12"/>
    </sheetView>
  </sheetViews>
  <sheetFormatPr defaultColWidth="6.83203125" defaultRowHeight="12.75" customHeight="1"/>
  <cols>
    <col min="1" max="1" width="13.16015625" style="1" customWidth="1"/>
    <col min="2" max="2" width="32" style="1" customWidth="1"/>
    <col min="3" max="8" width="19.66015625" style="1" customWidth="1"/>
    <col min="9" max="9" width="6.5" style="1" customWidth="1"/>
    <col min="10" max="16384" width="6.83203125" style="1" customWidth="1"/>
  </cols>
  <sheetData>
    <row r="1" spans="1:9" ht="19.5" customHeight="1">
      <c r="A1" s="39"/>
      <c r="B1" s="39"/>
      <c r="C1" s="39"/>
      <c r="D1" s="39"/>
      <c r="E1" s="40"/>
      <c r="F1" s="39"/>
      <c r="G1" s="39"/>
      <c r="H1" s="41" t="s">
        <v>275</v>
      </c>
      <c r="I1" s="60"/>
    </row>
    <row r="2" spans="1:9" ht="25.5" customHeight="1">
      <c r="A2" s="5" t="s">
        <v>276</v>
      </c>
      <c r="B2" s="5"/>
      <c r="C2" s="5"/>
      <c r="D2" s="5"/>
      <c r="E2" s="5"/>
      <c r="F2" s="5"/>
      <c r="G2" s="5"/>
      <c r="H2" s="5"/>
      <c r="I2" s="60"/>
    </row>
    <row r="3" spans="1:9" ht="19.5" customHeight="1">
      <c r="A3" s="42"/>
      <c r="B3" s="43"/>
      <c r="C3" s="43"/>
      <c r="D3" s="43"/>
      <c r="E3" s="43"/>
      <c r="F3" s="43"/>
      <c r="G3" s="43"/>
      <c r="H3" s="9" t="s">
        <v>7</v>
      </c>
      <c r="I3" s="60"/>
    </row>
    <row r="4" spans="1:9" ht="19.5" customHeight="1">
      <c r="A4" s="18" t="s">
        <v>263</v>
      </c>
      <c r="B4" s="18" t="s">
        <v>264</v>
      </c>
      <c r="C4" s="13" t="s">
        <v>265</v>
      </c>
      <c r="D4" s="13"/>
      <c r="E4" s="13"/>
      <c r="F4" s="13"/>
      <c r="G4" s="13"/>
      <c r="H4" s="13"/>
      <c r="I4" s="60"/>
    </row>
    <row r="5" spans="1:9" ht="19.5" customHeight="1">
      <c r="A5" s="18"/>
      <c r="B5" s="18"/>
      <c r="C5" s="44" t="s">
        <v>59</v>
      </c>
      <c r="D5" s="45" t="s">
        <v>266</v>
      </c>
      <c r="E5" s="46" t="s">
        <v>267</v>
      </c>
      <c r="F5" s="47"/>
      <c r="G5" s="47"/>
      <c r="H5" s="48" t="s">
        <v>163</v>
      </c>
      <c r="I5" s="60"/>
    </row>
    <row r="6" spans="1:9" ht="33.75" customHeight="1">
      <c r="A6" s="23"/>
      <c r="B6" s="23"/>
      <c r="C6" s="49"/>
      <c r="D6" s="24"/>
      <c r="E6" s="50" t="s">
        <v>73</v>
      </c>
      <c r="F6" s="51" t="s">
        <v>268</v>
      </c>
      <c r="G6" s="52" t="s">
        <v>269</v>
      </c>
      <c r="H6" s="53"/>
      <c r="I6" s="60"/>
    </row>
    <row r="7" spans="1:9" ht="19.5" customHeight="1">
      <c r="A7" s="54"/>
      <c r="B7" s="54"/>
      <c r="C7" s="55"/>
      <c r="D7" s="56"/>
      <c r="E7" s="55"/>
      <c r="F7" s="56"/>
      <c r="G7" s="57"/>
      <c r="H7" s="55"/>
      <c r="I7" s="61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/>
      <c r="B9"/>
      <c r="C9"/>
      <c r="D9"/>
      <c r="E9"/>
      <c r="F9"/>
      <c r="G9"/>
      <c r="H9"/>
      <c r="I9"/>
      <c r="J9"/>
    </row>
    <row r="10" spans="1:10" ht="19.5" customHeight="1">
      <c r="A10"/>
      <c r="B10"/>
      <c r="C10"/>
      <c r="D10"/>
      <c r="E10"/>
      <c r="F10"/>
      <c r="G10"/>
      <c r="H10"/>
      <c r="I10"/>
      <c r="J10"/>
    </row>
    <row r="11" spans="1:9" ht="19.5" customHeight="1">
      <c r="A11" s="58"/>
      <c r="B11" s="58"/>
      <c r="C11" s="58"/>
      <c r="D11" s="58"/>
      <c r="E11" s="59"/>
      <c r="F11" s="58"/>
      <c r="G11" s="58"/>
      <c r="H11" s="58"/>
      <c r="I11" s="58"/>
    </row>
    <row r="12" spans="1:9" ht="19.5" customHeight="1">
      <c r="A12" s="58"/>
      <c r="B12" s="58"/>
      <c r="C12" s="58"/>
      <c r="D12" s="58"/>
      <c r="E12" s="59"/>
      <c r="F12" s="58"/>
      <c r="G12" s="58"/>
      <c r="H12" s="58"/>
      <c r="I12" s="58"/>
    </row>
    <row r="13" spans="1:9" ht="19.5" customHeight="1">
      <c r="A13" s="58"/>
      <c r="B13" s="58"/>
      <c r="C13" s="58"/>
      <c r="D13" s="58"/>
      <c r="E13" s="59"/>
      <c r="F13" s="58"/>
      <c r="G13" s="58"/>
      <c r="H13" s="58"/>
      <c r="I13" s="58"/>
    </row>
    <row r="14" spans="1:9" ht="19.5" customHeight="1">
      <c r="A14" s="58"/>
      <c r="B14" s="58"/>
      <c r="C14" s="58"/>
      <c r="D14" s="58"/>
      <c r="E14" s="59"/>
      <c r="F14" s="58"/>
      <c r="G14" s="58"/>
      <c r="H14" s="58"/>
      <c r="I14" s="58"/>
    </row>
    <row r="15" spans="1:9" ht="19.5" customHeight="1">
      <c r="A15" s="58"/>
      <c r="B15" s="58"/>
      <c r="C15" s="58"/>
      <c r="D15" s="58"/>
      <c r="E15" s="59"/>
      <c r="F15" s="58"/>
      <c r="G15" s="58"/>
      <c r="H15" s="58"/>
      <c r="I15" s="58"/>
    </row>
    <row r="16" spans="1:9" ht="19.5" customHeight="1">
      <c r="A16" s="58"/>
      <c r="B16" s="58"/>
      <c r="C16" s="58"/>
      <c r="D16" s="58"/>
      <c r="E16" s="59"/>
      <c r="F16" s="58"/>
      <c r="G16" s="58"/>
      <c r="H16" s="58"/>
      <c r="I16" s="58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3.66015625" style="1" customWidth="1"/>
    <col min="4" max="4" width="10.16015625" style="1" customWidth="1"/>
    <col min="5" max="5" width="22.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277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</row>
    <row r="2" spans="1:245" ht="19.5" customHeight="1">
      <c r="A2" s="5" t="s">
        <v>278</v>
      </c>
      <c r="B2" s="5"/>
      <c r="C2" s="5"/>
      <c r="D2" s="5"/>
      <c r="E2" s="5"/>
      <c r="F2" s="5"/>
      <c r="G2" s="5"/>
      <c r="H2" s="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</row>
    <row r="3" spans="1:245" ht="19.5" customHeight="1">
      <c r="A3" s="6" t="s">
        <v>279</v>
      </c>
      <c r="B3" s="7"/>
      <c r="C3" s="7"/>
      <c r="D3" s="7"/>
      <c r="E3" s="7"/>
      <c r="F3" s="8"/>
      <c r="G3" s="8"/>
      <c r="H3" s="9" t="s">
        <v>7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</row>
    <row r="4" spans="1:245" ht="19.5" customHeight="1">
      <c r="A4" s="10" t="s">
        <v>58</v>
      </c>
      <c r="B4" s="10"/>
      <c r="C4" s="10"/>
      <c r="D4" s="11"/>
      <c r="E4" s="12"/>
      <c r="F4" s="13" t="s">
        <v>280</v>
      </c>
      <c r="G4" s="13"/>
      <c r="H4" s="1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</row>
    <row r="5" spans="1:245" ht="19.5" customHeight="1">
      <c r="A5" s="14" t="s">
        <v>69</v>
      </c>
      <c r="B5" s="15"/>
      <c r="C5" s="16"/>
      <c r="D5" s="17" t="s">
        <v>281</v>
      </c>
      <c r="E5" s="18" t="s">
        <v>282</v>
      </c>
      <c r="F5" s="19" t="s">
        <v>59</v>
      </c>
      <c r="G5" s="19" t="s">
        <v>101</v>
      </c>
      <c r="H5" s="13" t="s">
        <v>102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</row>
    <row r="6" spans="1:245" ht="19.5" customHeight="1">
      <c r="A6" s="20" t="s">
        <v>78</v>
      </c>
      <c r="B6" s="21" t="s">
        <v>79</v>
      </c>
      <c r="C6" s="22" t="s">
        <v>80</v>
      </c>
      <c r="D6" s="17"/>
      <c r="E6" s="23"/>
      <c r="F6" s="24"/>
      <c r="G6" s="24"/>
      <c r="H6" s="25"/>
      <c r="I6" s="38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</row>
    <row r="7" spans="1:245" ht="24" customHeight="1">
      <c r="A7" s="26" t="s">
        <v>283</v>
      </c>
      <c r="B7" s="27" t="s">
        <v>283</v>
      </c>
      <c r="C7" s="27" t="s">
        <v>283</v>
      </c>
      <c r="D7" s="27" t="s">
        <v>283</v>
      </c>
      <c r="E7" s="27" t="s">
        <v>283</v>
      </c>
      <c r="F7" s="27" t="s">
        <v>283</v>
      </c>
      <c r="G7" s="27" t="s">
        <v>283</v>
      </c>
      <c r="H7" s="27" t="s">
        <v>283</v>
      </c>
      <c r="I7" s="38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</row>
    <row r="8" spans="1:245" ht="27" customHeight="1">
      <c r="A8" s="28" t="s">
        <v>284</v>
      </c>
      <c r="B8" s="28"/>
      <c r="C8" s="28"/>
      <c r="D8" s="28"/>
      <c r="E8" s="28"/>
      <c r="F8" s="28"/>
      <c r="G8" s="28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</row>
    <row r="9" spans="1:245" ht="19.5" customHeight="1">
      <c r="A9" s="29"/>
      <c r="B9" s="29"/>
      <c r="C9" s="29"/>
      <c r="D9" s="30"/>
      <c r="E9" s="30"/>
      <c r="F9" s="30"/>
      <c r="G9" s="30"/>
      <c r="H9" s="3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</row>
    <row r="10" spans="1:245" ht="19.5" customHeight="1">
      <c r="A10" s="29"/>
      <c r="B10" s="29"/>
      <c r="C10" s="29"/>
      <c r="D10" s="30"/>
      <c r="E10" s="30"/>
      <c r="F10" s="30"/>
      <c r="G10" s="30"/>
      <c r="H10" s="3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</row>
    <row r="11" spans="1:245" ht="19.5" customHeight="1">
      <c r="A11" s="29"/>
      <c r="B11" s="29"/>
      <c r="C11" s="29"/>
      <c r="D11" s="29"/>
      <c r="E11" s="29"/>
      <c r="F11" s="29"/>
      <c r="G11" s="29"/>
      <c r="H11" s="3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</row>
    <row r="12" spans="1:245" ht="19.5" customHeight="1">
      <c r="A12" s="29"/>
      <c r="B12" s="29"/>
      <c r="C12" s="29"/>
      <c r="D12" s="29"/>
      <c r="E12" s="31"/>
      <c r="F12" s="31"/>
      <c r="G12" s="31"/>
      <c r="H12" s="3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</row>
    <row r="13" spans="1:245" ht="19.5" customHeight="1">
      <c r="A13" s="29"/>
      <c r="B13" s="29"/>
      <c r="C13" s="29"/>
      <c r="D13" s="29"/>
      <c r="E13" s="31"/>
      <c r="F13" s="31"/>
      <c r="G13" s="31"/>
      <c r="H13" s="30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</row>
    <row r="14" spans="1:245" ht="19.5" customHeight="1">
      <c r="A14" s="29"/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</row>
    <row r="15" spans="1:245" ht="19.5" customHeight="1">
      <c r="A15" s="29"/>
      <c r="B15" s="29"/>
      <c r="C15" s="29"/>
      <c r="D15" s="29"/>
      <c r="E15" s="32"/>
      <c r="F15" s="32"/>
      <c r="G15" s="32"/>
      <c r="H15" s="3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</row>
    <row r="16" spans="1:245" ht="19.5" customHeight="1">
      <c r="A16" s="33"/>
      <c r="B16" s="33"/>
      <c r="C16" s="33"/>
      <c r="D16" s="33"/>
      <c r="E16" s="34"/>
      <c r="F16" s="34"/>
      <c r="G16" s="34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5"/>
      <c r="B17" s="35"/>
      <c r="C17" s="35"/>
      <c r="D17" s="35"/>
      <c r="E17" s="35"/>
      <c r="F17" s="35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</row>
    <row r="18" spans="1:245" ht="19.5" customHeight="1">
      <c r="A18" s="33"/>
      <c r="B18" s="33"/>
      <c r="C18" s="33"/>
      <c r="D18" s="33"/>
      <c r="E18" s="33"/>
      <c r="F18" s="33"/>
      <c r="G18" s="33"/>
      <c r="H18" s="3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</row>
    <row r="19" spans="1:245" ht="19.5" customHeight="1">
      <c r="A19" s="37"/>
      <c r="B19" s="37"/>
      <c r="C19" s="37"/>
      <c r="D19" s="37"/>
      <c r="E19" s="37"/>
      <c r="F19" s="33"/>
      <c r="G19" s="33"/>
      <c r="H19" s="36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</row>
    <row r="20" spans="1:245" ht="19.5" customHeight="1">
      <c r="A20" s="37"/>
      <c r="B20" s="37"/>
      <c r="C20" s="37"/>
      <c r="D20" s="37"/>
      <c r="E20" s="37"/>
      <c r="F20" s="33"/>
      <c r="G20" s="33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245" ht="19.5" customHeight="1">
      <c r="A21" s="37"/>
      <c r="B21" s="37"/>
      <c r="C21" s="37"/>
      <c r="D21" s="37"/>
      <c r="E21" s="37"/>
      <c r="F21" s="33"/>
      <c r="G21" s="33"/>
      <c r="H21" s="36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</row>
    <row r="22" spans="1:245" ht="19.5" customHeight="1">
      <c r="A22" s="37"/>
      <c r="B22" s="37"/>
      <c r="C22" s="37"/>
      <c r="D22" s="37"/>
      <c r="E22" s="37"/>
      <c r="F22" s="33"/>
      <c r="G22" s="33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</row>
    <row r="23" spans="1:245" ht="19.5" customHeight="1">
      <c r="A23" s="37"/>
      <c r="B23" s="37"/>
      <c r="C23" s="37"/>
      <c r="D23" s="37"/>
      <c r="E23" s="37"/>
      <c r="F23" s="33"/>
      <c r="G23" s="33"/>
      <c r="H23" s="36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</row>
    <row r="24" spans="1:245" ht="19.5" customHeight="1">
      <c r="A24" s="37"/>
      <c r="B24" s="37"/>
      <c r="C24" s="37"/>
      <c r="D24" s="37"/>
      <c r="E24" s="37"/>
      <c r="F24" s="33"/>
      <c r="G24" s="33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</row>
    <row r="25" spans="1:245" ht="19.5" customHeight="1">
      <c r="A25" s="37"/>
      <c r="B25" s="37"/>
      <c r="C25" s="37"/>
      <c r="D25" s="37"/>
      <c r="E25" s="37"/>
      <c r="F25" s="33"/>
      <c r="G25" s="33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</row>
    <row r="26" spans="1:245" ht="19.5" customHeight="1">
      <c r="A26" s="37"/>
      <c r="B26" s="37"/>
      <c r="C26" s="37"/>
      <c r="D26" s="37"/>
      <c r="E26" s="37"/>
      <c r="F26" s="33"/>
      <c r="G26" s="33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</row>
    <row r="27" spans="1:245" ht="19.5" customHeight="1">
      <c r="A27" s="37"/>
      <c r="B27" s="37"/>
      <c r="C27" s="37"/>
      <c r="D27" s="37"/>
      <c r="E27" s="37"/>
      <c r="F27" s="33"/>
      <c r="G27" s="33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</row>
    <row r="28" spans="1:245" ht="19.5" customHeight="1">
      <c r="A28" s="37"/>
      <c r="B28" s="37"/>
      <c r="C28" s="37"/>
      <c r="D28" s="37"/>
      <c r="E28" s="37"/>
      <c r="F28" s="33"/>
      <c r="G28" s="33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5" right="0.75" top="0.98" bottom="0.98" header="0" footer="0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31.16015625" style="1" customWidth="1"/>
    <col min="5" max="16384" width="6.5" style="1" customWidth="1"/>
  </cols>
  <sheetData>
    <row r="1" spans="1:31" ht="20.25" customHeight="1">
      <c r="A1" s="120"/>
      <c r="B1" s="120"/>
      <c r="C1" s="120"/>
      <c r="D1" s="41" t="s">
        <v>4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ht="20.25" customHeight="1">
      <c r="A2" s="5" t="s">
        <v>5</v>
      </c>
      <c r="B2" s="5"/>
      <c r="C2" s="5"/>
      <c r="D2" s="5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ht="20.25" customHeight="1">
      <c r="A3" s="157" t="s">
        <v>6</v>
      </c>
      <c r="B3" s="157"/>
      <c r="C3" s="39"/>
      <c r="D3" s="9" t="s">
        <v>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</row>
    <row r="4" spans="1:31" ht="25.5" customHeight="1">
      <c r="A4" s="122" t="s">
        <v>8</v>
      </c>
      <c r="B4" s="122"/>
      <c r="C4" s="123" t="s">
        <v>9</v>
      </c>
      <c r="D4" s="12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</row>
    <row r="5" spans="1:31" ht="25.5" customHeight="1">
      <c r="A5" s="147" t="s">
        <v>10</v>
      </c>
      <c r="B5" s="177" t="s">
        <v>11</v>
      </c>
      <c r="C5" s="147" t="s">
        <v>10</v>
      </c>
      <c r="D5" s="178" t="s">
        <v>11</v>
      </c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</row>
    <row r="6" spans="1:31" ht="19.5" customHeight="1">
      <c r="A6" s="128" t="s">
        <v>12</v>
      </c>
      <c r="B6" s="179">
        <v>119.3754</v>
      </c>
      <c r="C6" s="130" t="s">
        <v>13</v>
      </c>
      <c r="D6" s="179">
        <v>95.1771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</row>
    <row r="7" spans="1:31" ht="19.5" customHeight="1">
      <c r="A7" s="128" t="s">
        <v>14</v>
      </c>
      <c r="B7" s="180">
        <v>0</v>
      </c>
      <c r="C7" s="130" t="s">
        <v>15</v>
      </c>
      <c r="D7" s="179">
        <v>0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</row>
    <row r="8" spans="1:31" ht="19.5" customHeight="1">
      <c r="A8" s="181" t="s">
        <v>16</v>
      </c>
      <c r="B8" s="182">
        <v>0</v>
      </c>
      <c r="C8" s="128" t="s">
        <v>17</v>
      </c>
      <c r="D8" s="179">
        <v>0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</row>
    <row r="9" spans="1:31" ht="19.5" customHeight="1">
      <c r="A9" s="128" t="s">
        <v>18</v>
      </c>
      <c r="B9" s="180">
        <v>0</v>
      </c>
      <c r="C9" s="130" t="s">
        <v>19</v>
      </c>
      <c r="D9" s="179">
        <v>0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</row>
    <row r="10" spans="1:31" ht="19.5" customHeight="1">
      <c r="A10" s="181" t="s">
        <v>20</v>
      </c>
      <c r="B10" s="183">
        <v>0</v>
      </c>
      <c r="C10" s="128" t="s">
        <v>21</v>
      </c>
      <c r="D10" s="179">
        <v>0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</row>
    <row r="11" spans="1:31" ht="19.5" customHeight="1">
      <c r="A11" s="181" t="s">
        <v>22</v>
      </c>
      <c r="B11" s="184">
        <v>0</v>
      </c>
      <c r="C11" s="128" t="s">
        <v>23</v>
      </c>
      <c r="D11" s="179">
        <v>0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</row>
    <row r="12" spans="1:31" ht="19.5" customHeight="1">
      <c r="A12" s="181"/>
      <c r="B12" s="142"/>
      <c r="C12" s="128" t="s">
        <v>24</v>
      </c>
      <c r="D12" s="179">
        <v>0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ht="19.5" customHeight="1">
      <c r="A13" s="181"/>
      <c r="B13" s="142"/>
      <c r="C13" s="128" t="s">
        <v>25</v>
      </c>
      <c r="D13" s="179">
        <v>11.4041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1:31" ht="19.5" customHeight="1">
      <c r="A14" s="181"/>
      <c r="B14" s="142"/>
      <c r="C14" s="128" t="s">
        <v>26</v>
      </c>
      <c r="D14" s="179">
        <v>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</row>
    <row r="15" spans="1:31" ht="19.5" customHeight="1">
      <c r="A15" s="181"/>
      <c r="B15" s="142"/>
      <c r="C15" s="128" t="s">
        <v>27</v>
      </c>
      <c r="D15" s="179">
        <v>4.0822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</row>
    <row r="16" spans="1:31" ht="19.5" customHeight="1">
      <c r="A16" s="181"/>
      <c r="B16" s="142"/>
      <c r="C16" s="128" t="s">
        <v>28</v>
      </c>
      <c r="D16" s="180">
        <v>0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pans="1:31" ht="19.5" customHeight="1">
      <c r="A17" s="181"/>
      <c r="B17" s="142"/>
      <c r="C17" s="128" t="s">
        <v>29</v>
      </c>
      <c r="D17" s="182">
        <v>0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</row>
    <row r="18" spans="1:31" ht="19.5" customHeight="1">
      <c r="A18" s="181"/>
      <c r="B18" s="142"/>
      <c r="C18" s="128" t="s">
        <v>30</v>
      </c>
      <c r="D18" s="179">
        <v>0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19.5" customHeight="1">
      <c r="A19" s="181"/>
      <c r="B19" s="142"/>
      <c r="C19" s="128" t="s">
        <v>31</v>
      </c>
      <c r="D19" s="179">
        <v>0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</row>
    <row r="20" spans="1:31" ht="19.5" customHeight="1">
      <c r="A20" s="181"/>
      <c r="B20" s="142"/>
      <c r="C20" s="128" t="s">
        <v>32</v>
      </c>
      <c r="D20" s="179">
        <v>0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  <row r="21" spans="1:31" ht="19.5" customHeight="1">
      <c r="A21" s="181"/>
      <c r="B21" s="142"/>
      <c r="C21" s="128" t="s">
        <v>33</v>
      </c>
      <c r="D21" s="179">
        <v>0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1:31" ht="19.5" customHeight="1">
      <c r="A22" s="181"/>
      <c r="B22" s="142"/>
      <c r="C22" s="128" t="s">
        <v>34</v>
      </c>
      <c r="D22" s="179">
        <v>0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</row>
    <row r="23" spans="1:31" ht="19.5" customHeight="1">
      <c r="A23" s="181"/>
      <c r="B23" s="142"/>
      <c r="C23" s="128" t="s">
        <v>35</v>
      </c>
      <c r="D23" s="179">
        <v>0</v>
      </c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</row>
    <row r="24" spans="1:31" ht="19.5" customHeight="1">
      <c r="A24" s="181"/>
      <c r="B24" s="142"/>
      <c r="C24" s="128" t="s">
        <v>36</v>
      </c>
      <c r="D24" s="179">
        <v>0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</row>
    <row r="25" spans="1:31" ht="19.5" customHeight="1">
      <c r="A25" s="181"/>
      <c r="B25" s="142"/>
      <c r="C25" s="128" t="s">
        <v>37</v>
      </c>
      <c r="D25" s="179">
        <v>8.712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1" ht="19.5" customHeight="1">
      <c r="A26" s="181"/>
      <c r="B26" s="142"/>
      <c r="C26" s="128" t="s">
        <v>38</v>
      </c>
      <c r="D26" s="179">
        <v>0</v>
      </c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1:31" ht="19.5" customHeight="1">
      <c r="A27" s="181"/>
      <c r="B27" s="142"/>
      <c r="C27" s="128" t="s">
        <v>39</v>
      </c>
      <c r="D27" s="180">
        <v>0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1:31" ht="19.5" customHeight="1">
      <c r="A28" s="181"/>
      <c r="B28" s="142"/>
      <c r="C28" s="128" t="s">
        <v>40</v>
      </c>
      <c r="D28" s="182">
        <v>0</v>
      </c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</row>
    <row r="29" spans="1:31" ht="19.5" customHeight="1">
      <c r="A29" s="181"/>
      <c r="B29" s="142"/>
      <c r="C29" s="128" t="s">
        <v>41</v>
      </c>
      <c r="D29" s="179">
        <v>0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ht="19.5" customHeight="1">
      <c r="A30" s="181"/>
      <c r="B30" s="142"/>
      <c r="C30" s="128" t="s">
        <v>42</v>
      </c>
      <c r="D30" s="179">
        <v>0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</row>
    <row r="31" spans="1:31" ht="19.5" customHeight="1">
      <c r="A31" s="181"/>
      <c r="B31" s="142"/>
      <c r="C31" s="128" t="s">
        <v>43</v>
      </c>
      <c r="D31" s="179">
        <v>0</v>
      </c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</row>
    <row r="32" spans="1:31" ht="19.5" customHeight="1">
      <c r="A32" s="181"/>
      <c r="B32" s="142"/>
      <c r="C32" s="128" t="s">
        <v>44</v>
      </c>
      <c r="D32" s="179">
        <v>0</v>
      </c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</row>
    <row r="33" spans="1:31" ht="19.5" customHeight="1">
      <c r="A33" s="181"/>
      <c r="B33" s="142"/>
      <c r="C33" s="128" t="s">
        <v>45</v>
      </c>
      <c r="D33" s="180">
        <v>0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</row>
    <row r="34" spans="1:31" ht="19.5" customHeight="1">
      <c r="A34" s="181"/>
      <c r="B34" s="142"/>
      <c r="C34" s="181"/>
      <c r="D34" s="140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</row>
    <row r="35" spans="1:31" ht="21" customHeight="1">
      <c r="A35" s="147" t="s">
        <v>46</v>
      </c>
      <c r="B35" s="145">
        <f>SUM(B6:B11)</f>
        <v>119.3754</v>
      </c>
      <c r="C35" s="147" t="s">
        <v>47</v>
      </c>
      <c r="D35" s="145">
        <f>SUM(D6:D33)</f>
        <v>119.3754</v>
      </c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</row>
    <row r="36" spans="1:31" ht="21" customHeight="1">
      <c r="A36" s="181" t="s">
        <v>48</v>
      </c>
      <c r="B36" s="133"/>
      <c r="C36" s="181" t="s">
        <v>49</v>
      </c>
      <c r="D36" s="13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</row>
    <row r="37" spans="1:31" ht="21" customHeight="1">
      <c r="A37" s="181" t="s">
        <v>50</v>
      </c>
      <c r="B37" s="133"/>
      <c r="C37" s="181" t="s">
        <v>51</v>
      </c>
      <c r="D37" s="133"/>
      <c r="E37" s="154"/>
      <c r="F37" s="154"/>
      <c r="G37" s="185" t="s">
        <v>3</v>
      </c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</row>
    <row r="38" spans="1:31" ht="21" customHeight="1">
      <c r="A38" s="181"/>
      <c r="B38" s="133"/>
      <c r="C38" s="181" t="s">
        <v>52</v>
      </c>
      <c r="D38" s="133">
        <f>B40-D35</f>
        <v>0</v>
      </c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</row>
    <row r="39" spans="1:31" ht="21" customHeight="1">
      <c r="A39" s="181"/>
      <c r="B39" s="148"/>
      <c r="C39" s="181"/>
      <c r="D39" s="145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</row>
    <row r="40" spans="1:31" ht="21" customHeight="1">
      <c r="A40" s="147" t="s">
        <v>53</v>
      </c>
      <c r="B40" s="148">
        <f>SUM(B35:B37)</f>
        <v>119.3754</v>
      </c>
      <c r="C40" s="147" t="s">
        <v>54</v>
      </c>
      <c r="D40" s="145">
        <f>D35+D38</f>
        <v>119.3754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</row>
    <row r="41" spans="1:31" ht="20.25" customHeight="1">
      <c r="A41" s="151"/>
      <c r="B41" s="152"/>
      <c r="C41" s="153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</row>
  </sheetData>
  <sheetProtection/>
  <mergeCells count="2">
    <mergeCell ref="A2:D2"/>
    <mergeCell ref="A3:B3"/>
  </mergeCells>
  <printOptions horizontalCentered="1"/>
  <pageMargins left="0.39" right="0.39" top="0.59" bottom="0.59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5" style="1" customWidth="1"/>
    <col min="4" max="4" width="21.83203125" style="1" customWidth="1"/>
    <col min="5" max="9" width="10" style="1" customWidth="1"/>
    <col min="10" max="13" width="9.16015625" style="1" customWidth="1"/>
    <col min="14" max="14" width="8.83203125" style="1" customWidth="1"/>
    <col min="15" max="16" width="8" style="1" customWidth="1"/>
    <col min="17" max="17" width="9.16015625" style="1" customWidth="1"/>
    <col min="18" max="18" width="7.33203125" style="1" customWidth="1"/>
    <col min="19" max="19" width="8" style="1" customWidth="1"/>
    <col min="20" max="16384" width="6.8320312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08"/>
      <c r="S1" s="176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62" t="s">
        <v>6</v>
      </c>
      <c r="B3" s="62" t="s">
        <v>57</v>
      </c>
      <c r="C3" s="62"/>
      <c r="D3" s="62"/>
      <c r="E3" s="43"/>
      <c r="F3" s="43"/>
      <c r="G3" s="43"/>
      <c r="H3" s="43"/>
      <c r="I3" s="77"/>
      <c r="J3" s="77"/>
      <c r="K3" s="77"/>
      <c r="L3" s="77"/>
      <c r="M3" s="77"/>
      <c r="N3" s="77"/>
      <c r="O3" s="77"/>
      <c r="P3" s="77"/>
      <c r="Q3" s="77"/>
      <c r="R3" s="33"/>
      <c r="S3" s="9" t="s">
        <v>7</v>
      </c>
    </row>
    <row r="4" spans="1:19" ht="19.5" customHeight="1">
      <c r="A4" s="10" t="s">
        <v>58</v>
      </c>
      <c r="B4" s="10"/>
      <c r="C4" s="10"/>
      <c r="D4" s="12"/>
      <c r="E4" s="19" t="s">
        <v>59</v>
      </c>
      <c r="F4" s="13" t="s">
        <v>60</v>
      </c>
      <c r="G4" s="19" t="s">
        <v>61</v>
      </c>
      <c r="H4" s="19" t="s">
        <v>62</v>
      </c>
      <c r="I4" s="19" t="s">
        <v>63</v>
      </c>
      <c r="J4" s="19" t="s">
        <v>64</v>
      </c>
      <c r="K4" s="19"/>
      <c r="L4" s="81" t="s">
        <v>65</v>
      </c>
      <c r="M4" s="15" t="s">
        <v>66</v>
      </c>
      <c r="N4" s="173"/>
      <c r="O4" s="173"/>
      <c r="P4" s="173"/>
      <c r="Q4" s="173"/>
      <c r="R4" s="19" t="s">
        <v>67</v>
      </c>
      <c r="S4" s="19" t="s">
        <v>68</v>
      </c>
    </row>
    <row r="5" spans="1:19" ht="19.5" customHeight="1">
      <c r="A5" s="14" t="s">
        <v>69</v>
      </c>
      <c r="B5" s="14"/>
      <c r="C5" s="82"/>
      <c r="D5" s="19" t="s">
        <v>70</v>
      </c>
      <c r="E5" s="19"/>
      <c r="F5" s="13"/>
      <c r="G5" s="19"/>
      <c r="H5" s="19"/>
      <c r="I5" s="19"/>
      <c r="J5" s="174" t="s">
        <v>71</v>
      </c>
      <c r="K5" s="19" t="s">
        <v>72</v>
      </c>
      <c r="L5" s="81"/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/>
      <c r="S5" s="19"/>
    </row>
    <row r="6" spans="1:19" ht="30.75" customHeight="1">
      <c r="A6" s="21" t="s">
        <v>78</v>
      </c>
      <c r="B6" s="20" t="s">
        <v>79</v>
      </c>
      <c r="C6" s="22" t="s">
        <v>80</v>
      </c>
      <c r="D6" s="19"/>
      <c r="E6" s="24"/>
      <c r="F6" s="25"/>
      <c r="G6" s="24"/>
      <c r="H6" s="24"/>
      <c r="I6" s="24"/>
      <c r="J6" s="175"/>
      <c r="K6" s="24"/>
      <c r="L6" s="104"/>
      <c r="M6" s="24"/>
      <c r="N6" s="24"/>
      <c r="O6" s="24"/>
      <c r="P6" s="24"/>
      <c r="Q6" s="24"/>
      <c r="R6" s="24"/>
      <c r="S6" s="24"/>
    </row>
    <row r="7" spans="1:19" ht="23.25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72.1771</v>
      </c>
      <c r="F7" s="55">
        <v>0</v>
      </c>
      <c r="G7" s="56">
        <v>72.1771</v>
      </c>
      <c r="H7" s="57">
        <v>0</v>
      </c>
      <c r="I7" s="55">
        <v>0</v>
      </c>
      <c r="J7" s="56">
        <v>0</v>
      </c>
      <c r="K7" s="57">
        <v>0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  <c r="R7" s="57">
        <v>0</v>
      </c>
      <c r="S7" s="55">
        <v>0</v>
      </c>
    </row>
    <row r="8" spans="1:256" ht="23.25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23</v>
      </c>
      <c r="F8" s="55">
        <v>0</v>
      </c>
      <c r="G8" s="56">
        <v>23</v>
      </c>
      <c r="H8" s="57">
        <v>0</v>
      </c>
      <c r="I8" s="55">
        <v>0</v>
      </c>
      <c r="J8" s="56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5">
        <v>0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54" t="s">
        <v>87</v>
      </c>
      <c r="B9" s="54" t="s">
        <v>88</v>
      </c>
      <c r="C9" s="54" t="s">
        <v>85</v>
      </c>
      <c r="D9" s="54" t="s">
        <v>89</v>
      </c>
      <c r="E9" s="57">
        <v>2.6916</v>
      </c>
      <c r="F9" s="55">
        <v>0</v>
      </c>
      <c r="G9" s="56">
        <v>2.6916</v>
      </c>
      <c r="H9" s="57">
        <v>0</v>
      </c>
      <c r="I9" s="55">
        <v>0</v>
      </c>
      <c r="J9" s="56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5">
        <v>0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54" t="s">
        <v>87</v>
      </c>
      <c r="B10" s="54" t="s">
        <v>88</v>
      </c>
      <c r="C10" s="54" t="s">
        <v>88</v>
      </c>
      <c r="D10" s="54" t="s">
        <v>90</v>
      </c>
      <c r="E10" s="57">
        <v>8.7125</v>
      </c>
      <c r="F10" s="55">
        <v>0</v>
      </c>
      <c r="G10" s="56">
        <v>8.7125</v>
      </c>
      <c r="H10" s="57">
        <v>0</v>
      </c>
      <c r="I10" s="55">
        <v>0</v>
      </c>
      <c r="J10" s="56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5">
        <v>0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3.25" customHeight="1">
      <c r="A11" s="54" t="s">
        <v>91</v>
      </c>
      <c r="B11" s="54" t="s">
        <v>92</v>
      </c>
      <c r="C11" s="54" t="s">
        <v>83</v>
      </c>
      <c r="D11" s="54" t="s">
        <v>93</v>
      </c>
      <c r="E11" s="57">
        <v>3.2822</v>
      </c>
      <c r="F11" s="55">
        <v>0</v>
      </c>
      <c r="G11" s="56">
        <v>3.2822</v>
      </c>
      <c r="H11" s="57">
        <v>0</v>
      </c>
      <c r="I11" s="55">
        <v>0</v>
      </c>
      <c r="J11" s="56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5"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3.25" customHeight="1">
      <c r="A12" s="54" t="s">
        <v>91</v>
      </c>
      <c r="B12" s="54" t="s">
        <v>92</v>
      </c>
      <c r="C12" s="54" t="s">
        <v>94</v>
      </c>
      <c r="D12" s="54" t="s">
        <v>95</v>
      </c>
      <c r="E12" s="57">
        <v>0.8</v>
      </c>
      <c r="F12" s="55">
        <v>0</v>
      </c>
      <c r="G12" s="56">
        <v>0.8</v>
      </c>
      <c r="H12" s="57">
        <v>0</v>
      </c>
      <c r="I12" s="55">
        <v>0</v>
      </c>
      <c r="J12" s="56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5">
        <v>0</v>
      </c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 s="54" t="s">
        <v>96</v>
      </c>
      <c r="B13" s="54" t="s">
        <v>97</v>
      </c>
      <c r="C13" s="54" t="s">
        <v>83</v>
      </c>
      <c r="D13" s="54" t="s">
        <v>98</v>
      </c>
      <c r="E13" s="57">
        <v>8.712</v>
      </c>
      <c r="F13" s="55">
        <v>0</v>
      </c>
      <c r="G13" s="56">
        <v>8.712</v>
      </c>
      <c r="H13" s="57">
        <v>0</v>
      </c>
      <c r="I13" s="55">
        <v>0</v>
      </c>
      <c r="J13" s="56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5"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</sheetData>
  <sheetProtection/>
  <mergeCells count="19">
    <mergeCell ref="A2:S2"/>
    <mergeCell ref="A3:D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" footer="0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4.66015625" style="1" customWidth="1"/>
    <col min="4" max="4" width="21.16015625" style="1" customWidth="1"/>
    <col min="5" max="9" width="12.66015625" style="1" customWidth="1"/>
    <col min="10" max="11" width="8" style="1" customWidth="1"/>
    <col min="12" max="16384" width="6.83203125" style="1" customWidth="1"/>
  </cols>
  <sheetData>
    <row r="1" spans="1:9" ht="19.5" customHeight="1">
      <c r="A1" s="39"/>
      <c r="B1" s="156"/>
      <c r="C1" s="156"/>
      <c r="D1" s="156"/>
      <c r="E1" s="156"/>
      <c r="F1" s="156"/>
      <c r="G1" s="156"/>
      <c r="H1" s="156"/>
      <c r="I1" s="171" t="s">
        <v>99</v>
      </c>
    </row>
    <row r="2" spans="1:9" ht="19.5" customHeight="1">
      <c r="A2" s="5" t="s">
        <v>100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57" t="s">
        <v>6</v>
      </c>
      <c r="B3" s="157"/>
      <c r="C3" s="157"/>
      <c r="D3" s="157"/>
      <c r="E3" s="158"/>
      <c r="F3" s="158"/>
      <c r="G3" s="158"/>
      <c r="H3" s="158"/>
      <c r="I3" s="9" t="s">
        <v>7</v>
      </c>
      <c r="J3" s="33"/>
      <c r="K3" s="33"/>
    </row>
    <row r="4" spans="1:11" ht="19.5" customHeight="1">
      <c r="A4" s="122" t="s">
        <v>58</v>
      </c>
      <c r="B4" s="122"/>
      <c r="C4" s="122"/>
      <c r="D4" s="122"/>
      <c r="E4" s="159" t="s">
        <v>59</v>
      </c>
      <c r="F4" s="159" t="s">
        <v>101</v>
      </c>
      <c r="G4" s="160" t="s">
        <v>102</v>
      </c>
      <c r="H4" s="160" t="s">
        <v>103</v>
      </c>
      <c r="I4" s="160" t="s">
        <v>104</v>
      </c>
      <c r="J4" s="33"/>
      <c r="K4" s="33"/>
    </row>
    <row r="5" spans="1:11" ht="19.5" customHeight="1">
      <c r="A5" s="123" t="s">
        <v>69</v>
      </c>
      <c r="B5" s="123"/>
      <c r="C5" s="123"/>
      <c r="D5" s="160" t="s">
        <v>70</v>
      </c>
      <c r="E5" s="159"/>
      <c r="F5" s="159"/>
      <c r="G5" s="160"/>
      <c r="H5" s="160"/>
      <c r="I5" s="160"/>
      <c r="J5" s="33"/>
      <c r="K5" s="33"/>
    </row>
    <row r="6" spans="1:11" ht="20.25" customHeight="1">
      <c r="A6" s="161" t="s">
        <v>78</v>
      </c>
      <c r="B6" s="161" t="s">
        <v>79</v>
      </c>
      <c r="C6" s="125" t="s">
        <v>80</v>
      </c>
      <c r="D6" s="162"/>
      <c r="E6" s="163"/>
      <c r="F6" s="163"/>
      <c r="G6" s="162"/>
      <c r="H6" s="160"/>
      <c r="I6" s="160"/>
      <c r="J6" s="33"/>
      <c r="K6" s="33"/>
    </row>
    <row r="7" spans="1:9" ht="20.25" customHeight="1">
      <c r="A7" s="164" t="s">
        <v>87</v>
      </c>
      <c r="B7" s="164" t="s">
        <v>88</v>
      </c>
      <c r="C7" s="165" t="s">
        <v>85</v>
      </c>
      <c r="D7" s="166" t="s">
        <v>89</v>
      </c>
      <c r="E7" s="167">
        <v>2.6916</v>
      </c>
      <c r="F7" s="168">
        <v>2.6916</v>
      </c>
      <c r="G7" s="169">
        <v>0</v>
      </c>
      <c r="H7" s="170">
        <f aca="true" t="shared" si="0" ref="H7:H13">""</f>
      </c>
      <c r="I7" s="172">
        <f aca="true" t="shared" si="1" ref="I7:I13">""</f>
      </c>
    </row>
    <row r="8" spans="1:256" ht="20.25" customHeight="1">
      <c r="A8" s="164" t="s">
        <v>81</v>
      </c>
      <c r="B8" s="164" t="s">
        <v>82</v>
      </c>
      <c r="C8" s="165" t="s">
        <v>85</v>
      </c>
      <c r="D8" s="166" t="s">
        <v>86</v>
      </c>
      <c r="E8" s="167">
        <v>23</v>
      </c>
      <c r="F8" s="168">
        <v>0</v>
      </c>
      <c r="G8" s="169">
        <v>23</v>
      </c>
      <c r="H8" s="170">
        <f t="shared" si="0"/>
      </c>
      <c r="I8" s="172">
        <f t="shared" si="1"/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25" customHeight="1">
      <c r="A9" s="164" t="s">
        <v>96</v>
      </c>
      <c r="B9" s="164" t="s">
        <v>97</v>
      </c>
      <c r="C9" s="165" t="s">
        <v>83</v>
      </c>
      <c r="D9" s="166" t="s">
        <v>98</v>
      </c>
      <c r="E9" s="167">
        <v>8.712</v>
      </c>
      <c r="F9" s="168">
        <v>8.712</v>
      </c>
      <c r="G9" s="169">
        <v>0</v>
      </c>
      <c r="H9" s="170">
        <f t="shared" si="0"/>
      </c>
      <c r="I9" s="172">
        <f t="shared" si="1"/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25" customHeight="1">
      <c r="A10" s="164" t="s">
        <v>91</v>
      </c>
      <c r="B10" s="164" t="s">
        <v>92</v>
      </c>
      <c r="C10" s="165" t="s">
        <v>94</v>
      </c>
      <c r="D10" s="166" t="s">
        <v>95</v>
      </c>
      <c r="E10" s="167">
        <v>0.8</v>
      </c>
      <c r="F10" s="168">
        <v>0.8</v>
      </c>
      <c r="G10" s="169">
        <v>0</v>
      </c>
      <c r="H10" s="170">
        <f t="shared" si="0"/>
      </c>
      <c r="I10" s="172">
        <f t="shared" si="1"/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25" customHeight="1">
      <c r="A11" s="164" t="s">
        <v>91</v>
      </c>
      <c r="B11" s="164" t="s">
        <v>92</v>
      </c>
      <c r="C11" s="165" t="s">
        <v>83</v>
      </c>
      <c r="D11" s="166" t="s">
        <v>93</v>
      </c>
      <c r="E11" s="167">
        <v>3.2822</v>
      </c>
      <c r="F11" s="168">
        <v>3.2822</v>
      </c>
      <c r="G11" s="169">
        <v>0</v>
      </c>
      <c r="H11" s="170">
        <f t="shared" si="0"/>
      </c>
      <c r="I11" s="172">
        <f t="shared" si="1"/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25" customHeight="1">
      <c r="A12" s="164" t="s">
        <v>87</v>
      </c>
      <c r="B12" s="164" t="s">
        <v>88</v>
      </c>
      <c r="C12" s="165" t="s">
        <v>88</v>
      </c>
      <c r="D12" s="166" t="s">
        <v>90</v>
      </c>
      <c r="E12" s="167">
        <v>8.7125</v>
      </c>
      <c r="F12" s="168">
        <v>8.7125</v>
      </c>
      <c r="G12" s="169">
        <v>0</v>
      </c>
      <c r="H12" s="170">
        <f t="shared" si="0"/>
      </c>
      <c r="I12" s="172">
        <f t="shared" si="1"/>
      </c>
      <c r="J12" s="72"/>
      <c r="K12"/>
      <c r="L12"/>
      <c r="M12"/>
      <c r="N12"/>
      <c r="O12"/>
      <c r="P12" s="7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25" customHeight="1">
      <c r="A13" s="164" t="s">
        <v>81</v>
      </c>
      <c r="B13" s="164" t="s">
        <v>82</v>
      </c>
      <c r="C13" s="165" t="s">
        <v>83</v>
      </c>
      <c r="D13" s="166" t="s">
        <v>84</v>
      </c>
      <c r="E13" s="167">
        <v>72.1771</v>
      </c>
      <c r="F13" s="168">
        <v>72.1771</v>
      </c>
      <c r="G13" s="169">
        <v>0</v>
      </c>
      <c r="H13" s="170">
        <f t="shared" si="0"/>
      </c>
      <c r="I13" s="172">
        <f t="shared" si="1"/>
      </c>
      <c r="J13" s="7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25" customHeight="1">
      <c r="A15"/>
      <c r="B15"/>
      <c r="C15"/>
      <c r="D15"/>
      <c r="E15"/>
      <c r="F15"/>
      <c r="G15"/>
      <c r="H15" s="72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</sheetData>
  <sheetProtection/>
  <mergeCells count="8">
    <mergeCell ref="A2:I2"/>
    <mergeCell ref="A3:D3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" footer="0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8.66015625" style="1" customWidth="1"/>
    <col min="3" max="3" width="31" style="1" customWidth="1"/>
    <col min="4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spans="1:34" ht="20.25" customHeight="1">
      <c r="A1" s="120"/>
      <c r="B1" s="120"/>
      <c r="C1" s="120"/>
      <c r="D1" s="120"/>
      <c r="E1" s="120"/>
      <c r="F1" s="120"/>
      <c r="G1" s="120"/>
      <c r="H1" s="41" t="s">
        <v>105</v>
      </c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</row>
    <row r="2" spans="1:34" ht="20.25" customHeight="1">
      <c r="A2" s="5" t="s">
        <v>106</v>
      </c>
      <c r="B2" s="5"/>
      <c r="C2" s="5"/>
      <c r="D2" s="5"/>
      <c r="E2" s="5"/>
      <c r="F2" s="5"/>
      <c r="G2" s="5"/>
      <c r="H2" s="5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</row>
    <row r="3" spans="1:34" ht="20.25" customHeight="1">
      <c r="A3" s="121" t="s">
        <v>6</v>
      </c>
      <c r="B3" s="121"/>
      <c r="C3" s="39"/>
      <c r="D3" s="39"/>
      <c r="E3" s="39"/>
      <c r="F3" s="39"/>
      <c r="G3" s="39"/>
      <c r="H3" s="9" t="s">
        <v>7</v>
      </c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ht="20.25" customHeight="1">
      <c r="A4" s="122" t="s">
        <v>8</v>
      </c>
      <c r="B4" s="122"/>
      <c r="C4" s="123" t="s">
        <v>9</v>
      </c>
      <c r="D4" s="123"/>
      <c r="E4" s="123"/>
      <c r="F4" s="123"/>
      <c r="G4" s="123"/>
      <c r="H4" s="123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</row>
    <row r="5" spans="1:34" s="119" customFormat="1" ht="37.5" customHeight="1">
      <c r="A5" s="124" t="s">
        <v>10</v>
      </c>
      <c r="B5" s="125" t="s">
        <v>11</v>
      </c>
      <c r="C5" s="124" t="s">
        <v>10</v>
      </c>
      <c r="D5" s="125" t="s">
        <v>59</v>
      </c>
      <c r="E5" s="125" t="s">
        <v>107</v>
      </c>
      <c r="F5" s="126" t="s">
        <v>108</v>
      </c>
      <c r="G5" s="124" t="s">
        <v>109</v>
      </c>
      <c r="H5" s="127" t="s">
        <v>110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</row>
    <row r="6" spans="1:34" ht="24.75" customHeight="1">
      <c r="A6" s="128" t="s">
        <v>111</v>
      </c>
      <c r="B6" s="129">
        <f>SUM(B7,B8)</f>
        <v>119.3754</v>
      </c>
      <c r="C6" s="130" t="s">
        <v>112</v>
      </c>
      <c r="D6" s="131">
        <f aca="true" t="shared" si="0" ref="D6:D34">SUM(E6,F6)</f>
        <v>119.3754</v>
      </c>
      <c r="E6" s="132">
        <v>119.3754</v>
      </c>
      <c r="F6" s="133">
        <v>0</v>
      </c>
      <c r="G6" s="134"/>
      <c r="H6" s="135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</row>
    <row r="7" spans="1:34" ht="24.75" customHeight="1">
      <c r="A7" s="128" t="s">
        <v>113</v>
      </c>
      <c r="B7" s="129">
        <v>119.3754</v>
      </c>
      <c r="C7" s="130" t="s">
        <v>114</v>
      </c>
      <c r="D7" s="131">
        <f t="shared" si="0"/>
        <v>95.1771</v>
      </c>
      <c r="E7" s="136">
        <v>95.1771</v>
      </c>
      <c r="F7" s="137">
        <v>0</v>
      </c>
      <c r="G7" s="138"/>
      <c r="H7" s="135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</row>
    <row r="8" spans="1:34" ht="24.75" customHeight="1">
      <c r="A8" s="128" t="s">
        <v>115</v>
      </c>
      <c r="B8" s="133">
        <v>0</v>
      </c>
      <c r="C8" s="130" t="s">
        <v>116</v>
      </c>
      <c r="D8" s="131">
        <f t="shared" si="0"/>
        <v>0</v>
      </c>
      <c r="E8" s="131">
        <v>0</v>
      </c>
      <c r="F8" s="139">
        <v>0</v>
      </c>
      <c r="G8" s="138"/>
      <c r="H8" s="135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</row>
    <row r="9" spans="1:34" ht="24.75" customHeight="1">
      <c r="A9" s="128" t="s">
        <v>117</v>
      </c>
      <c r="B9" s="140"/>
      <c r="C9" s="130" t="s">
        <v>118</v>
      </c>
      <c r="D9" s="131">
        <f t="shared" si="0"/>
        <v>0</v>
      </c>
      <c r="E9" s="131">
        <v>0</v>
      </c>
      <c r="F9" s="133">
        <v>0</v>
      </c>
      <c r="G9" s="138"/>
      <c r="H9" s="135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</row>
    <row r="10" spans="1:34" ht="24.75" customHeight="1">
      <c r="A10" s="128" t="s">
        <v>119</v>
      </c>
      <c r="B10" s="141"/>
      <c r="C10" s="130" t="s">
        <v>120</v>
      </c>
      <c r="D10" s="131">
        <f t="shared" si="0"/>
        <v>0</v>
      </c>
      <c r="E10" s="131">
        <v>0</v>
      </c>
      <c r="F10" s="139">
        <v>0</v>
      </c>
      <c r="G10" s="138"/>
      <c r="H10" s="135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</row>
    <row r="11" spans="1:34" ht="24.75" customHeight="1">
      <c r="A11" s="128" t="s">
        <v>113</v>
      </c>
      <c r="B11" s="135"/>
      <c r="C11" s="130" t="s">
        <v>121</v>
      </c>
      <c r="D11" s="131">
        <f t="shared" si="0"/>
        <v>0</v>
      </c>
      <c r="E11" s="131">
        <v>0</v>
      </c>
      <c r="F11" s="129">
        <v>0</v>
      </c>
      <c r="G11" s="138"/>
      <c r="H11" s="135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</row>
    <row r="12" spans="1:34" ht="24.75" customHeight="1">
      <c r="A12" s="128" t="s">
        <v>115</v>
      </c>
      <c r="B12" s="135"/>
      <c r="C12" s="130" t="s">
        <v>122</v>
      </c>
      <c r="D12" s="131">
        <f t="shared" si="0"/>
        <v>0</v>
      </c>
      <c r="E12" s="131">
        <v>0</v>
      </c>
      <c r="F12" s="129">
        <v>0</v>
      </c>
      <c r="G12" s="138"/>
      <c r="H12" s="135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</row>
    <row r="13" spans="1:34" ht="24.75" customHeight="1">
      <c r="A13" s="128" t="s">
        <v>117</v>
      </c>
      <c r="B13" s="135"/>
      <c r="C13" s="130" t="s">
        <v>123</v>
      </c>
      <c r="D13" s="131">
        <f t="shared" si="0"/>
        <v>0</v>
      </c>
      <c r="E13" s="131">
        <v>0</v>
      </c>
      <c r="F13" s="129">
        <v>0</v>
      </c>
      <c r="G13" s="138"/>
      <c r="H13" s="135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</row>
    <row r="14" spans="1:34" ht="24.75" customHeight="1">
      <c r="A14" s="128" t="s">
        <v>124</v>
      </c>
      <c r="B14" s="142"/>
      <c r="C14" s="130" t="s">
        <v>125</v>
      </c>
      <c r="D14" s="131">
        <f t="shared" si="0"/>
        <v>11.4041</v>
      </c>
      <c r="E14" s="132">
        <v>11.4041</v>
      </c>
      <c r="F14" s="129">
        <v>0</v>
      </c>
      <c r="G14" s="138"/>
      <c r="H14" s="135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4" ht="24.75" customHeight="1">
      <c r="A15" s="128"/>
      <c r="B15" s="140"/>
      <c r="C15" s="130" t="s">
        <v>126</v>
      </c>
      <c r="D15" s="131">
        <f t="shared" si="0"/>
        <v>0</v>
      </c>
      <c r="E15" s="136">
        <v>0</v>
      </c>
      <c r="F15" s="133">
        <v>0</v>
      </c>
      <c r="G15" s="138"/>
      <c r="H15" s="135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</row>
    <row r="16" spans="1:34" ht="24.75" customHeight="1">
      <c r="A16" s="128"/>
      <c r="B16" s="140"/>
      <c r="C16" s="130" t="s">
        <v>127</v>
      </c>
      <c r="D16" s="131">
        <f t="shared" si="0"/>
        <v>4.0822</v>
      </c>
      <c r="E16" s="131">
        <v>4.0822</v>
      </c>
      <c r="F16" s="139">
        <v>0</v>
      </c>
      <c r="G16" s="138"/>
      <c r="H16" s="135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7" spans="1:34" ht="24.75" customHeight="1">
      <c r="A17" s="128"/>
      <c r="B17" s="140"/>
      <c r="C17" s="130" t="s">
        <v>128</v>
      </c>
      <c r="D17" s="131">
        <f t="shared" si="0"/>
        <v>0</v>
      </c>
      <c r="E17" s="132">
        <v>0</v>
      </c>
      <c r="F17" s="129">
        <v>0</v>
      </c>
      <c r="G17" s="138"/>
      <c r="H17" s="135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</row>
    <row r="18" spans="1:34" ht="24.75" customHeight="1">
      <c r="A18" s="128"/>
      <c r="B18" s="140"/>
      <c r="C18" s="130" t="s">
        <v>129</v>
      </c>
      <c r="D18" s="131">
        <f t="shared" si="0"/>
        <v>0</v>
      </c>
      <c r="E18" s="136">
        <v>0</v>
      </c>
      <c r="F18" s="129">
        <v>0</v>
      </c>
      <c r="G18" s="138"/>
      <c r="H18" s="135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</row>
    <row r="19" spans="1:34" ht="24.75" customHeight="1">
      <c r="A19" s="128"/>
      <c r="B19" s="140"/>
      <c r="C19" s="130" t="s">
        <v>130</v>
      </c>
      <c r="D19" s="131">
        <f t="shared" si="0"/>
        <v>0</v>
      </c>
      <c r="E19" s="131">
        <v>0</v>
      </c>
      <c r="F19" s="129">
        <v>0</v>
      </c>
      <c r="G19" s="138"/>
      <c r="H19" s="135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ht="24.75" customHeight="1">
      <c r="A20" s="128"/>
      <c r="B20" s="140"/>
      <c r="C20" s="130" t="s">
        <v>131</v>
      </c>
      <c r="D20" s="131">
        <f t="shared" si="0"/>
        <v>0</v>
      </c>
      <c r="E20" s="131">
        <v>0</v>
      </c>
      <c r="F20" s="129">
        <v>0</v>
      </c>
      <c r="G20" s="138"/>
      <c r="H20" s="135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ht="24.75" customHeight="1">
      <c r="A21" s="128"/>
      <c r="B21" s="140"/>
      <c r="C21" s="130" t="s">
        <v>132</v>
      </c>
      <c r="D21" s="131">
        <f t="shared" si="0"/>
        <v>0</v>
      </c>
      <c r="E21" s="133">
        <v>0</v>
      </c>
      <c r="F21" s="143">
        <v>0</v>
      </c>
      <c r="G21" s="138"/>
      <c r="H21" s="135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  <row r="22" spans="1:34" ht="24.75" customHeight="1">
      <c r="A22" s="128"/>
      <c r="B22" s="140"/>
      <c r="C22" s="130" t="s">
        <v>133</v>
      </c>
      <c r="D22" s="131">
        <f t="shared" si="0"/>
        <v>0</v>
      </c>
      <c r="E22" s="136">
        <v>0</v>
      </c>
      <c r="F22" s="129">
        <v>0</v>
      </c>
      <c r="G22" s="138"/>
      <c r="H22" s="135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</row>
    <row r="23" spans="1:34" ht="24.75" customHeight="1">
      <c r="A23" s="128"/>
      <c r="B23" s="140"/>
      <c r="C23" s="130" t="s">
        <v>134</v>
      </c>
      <c r="D23" s="131">
        <f t="shared" si="0"/>
        <v>0</v>
      </c>
      <c r="E23" s="131">
        <v>0</v>
      </c>
      <c r="F23" s="129">
        <v>0</v>
      </c>
      <c r="G23" s="138"/>
      <c r="H23" s="135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</row>
    <row r="24" spans="1:34" ht="24.75" customHeight="1">
      <c r="A24" s="128"/>
      <c r="B24" s="140"/>
      <c r="C24" s="130" t="s">
        <v>135</v>
      </c>
      <c r="D24" s="131">
        <f t="shared" si="0"/>
        <v>0</v>
      </c>
      <c r="E24" s="131">
        <v>0</v>
      </c>
      <c r="F24" s="129">
        <v>0</v>
      </c>
      <c r="G24" s="138"/>
      <c r="H24" s="135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</row>
    <row r="25" spans="1:34" ht="24.75" customHeight="1">
      <c r="A25" s="128"/>
      <c r="B25" s="140"/>
      <c r="C25" s="130" t="s">
        <v>136</v>
      </c>
      <c r="D25" s="131">
        <f t="shared" si="0"/>
        <v>0</v>
      </c>
      <c r="E25" s="131">
        <v>0</v>
      </c>
      <c r="F25" s="129">
        <v>0</v>
      </c>
      <c r="G25" s="138"/>
      <c r="H25" s="135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</row>
    <row r="26" spans="1:34" ht="24.75" customHeight="1">
      <c r="A26" s="128"/>
      <c r="B26" s="140"/>
      <c r="C26" s="130" t="s">
        <v>137</v>
      </c>
      <c r="D26" s="131">
        <f t="shared" si="0"/>
        <v>8.712</v>
      </c>
      <c r="E26" s="131">
        <v>8.712</v>
      </c>
      <c r="F26" s="129">
        <v>0</v>
      </c>
      <c r="G26" s="138"/>
      <c r="H26" s="135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</row>
    <row r="27" spans="1:34" ht="24.75" customHeight="1">
      <c r="A27" s="128"/>
      <c r="B27" s="140"/>
      <c r="C27" s="130" t="s">
        <v>138</v>
      </c>
      <c r="D27" s="131">
        <f t="shared" si="0"/>
        <v>0</v>
      </c>
      <c r="E27" s="131">
        <v>0</v>
      </c>
      <c r="F27" s="129">
        <v>0</v>
      </c>
      <c r="G27" s="138"/>
      <c r="H27" s="135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</row>
    <row r="28" spans="1:34" ht="24.75" customHeight="1">
      <c r="A28" s="128"/>
      <c r="B28" s="140"/>
      <c r="C28" s="130" t="s">
        <v>139</v>
      </c>
      <c r="D28" s="131">
        <f t="shared" si="0"/>
        <v>0</v>
      </c>
      <c r="E28" s="131">
        <v>0</v>
      </c>
      <c r="F28" s="133">
        <v>0</v>
      </c>
      <c r="G28" s="138"/>
      <c r="H28" s="135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</row>
    <row r="29" spans="1:34" ht="24.75" customHeight="1">
      <c r="A29" s="128"/>
      <c r="B29" s="140"/>
      <c r="C29" s="130" t="s">
        <v>140</v>
      </c>
      <c r="D29" s="131">
        <f t="shared" si="0"/>
        <v>0</v>
      </c>
      <c r="E29" s="131">
        <v>0</v>
      </c>
      <c r="F29" s="139">
        <v>0</v>
      </c>
      <c r="G29" s="138"/>
      <c r="H29" s="135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</row>
    <row r="30" spans="1:34" ht="24.75" customHeight="1">
      <c r="A30" s="128"/>
      <c r="B30" s="140"/>
      <c r="C30" s="130" t="s">
        <v>141</v>
      </c>
      <c r="D30" s="131">
        <f t="shared" si="0"/>
        <v>0</v>
      </c>
      <c r="E30" s="131">
        <v>0</v>
      </c>
      <c r="F30" s="129">
        <v>0</v>
      </c>
      <c r="G30" s="138"/>
      <c r="H30" s="135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</row>
    <row r="31" spans="1:34" ht="24.75" customHeight="1">
      <c r="A31" s="128"/>
      <c r="B31" s="140"/>
      <c r="C31" s="130" t="s">
        <v>142</v>
      </c>
      <c r="D31" s="131">
        <f t="shared" si="0"/>
        <v>0</v>
      </c>
      <c r="E31" s="131">
        <v>0</v>
      </c>
      <c r="F31" s="129">
        <v>0</v>
      </c>
      <c r="G31" s="138"/>
      <c r="H31" s="135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</row>
    <row r="32" spans="1:34" ht="24.75" customHeight="1">
      <c r="A32" s="128"/>
      <c r="B32" s="140"/>
      <c r="C32" s="130" t="s">
        <v>143</v>
      </c>
      <c r="D32" s="131">
        <f t="shared" si="0"/>
        <v>0</v>
      </c>
      <c r="E32" s="131">
        <v>0</v>
      </c>
      <c r="F32" s="129">
        <v>0</v>
      </c>
      <c r="G32" s="138"/>
      <c r="H32" s="135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</row>
    <row r="33" spans="1:34" ht="24.75" customHeight="1">
      <c r="A33" s="128"/>
      <c r="B33" s="140"/>
      <c r="C33" s="130" t="s">
        <v>144</v>
      </c>
      <c r="D33" s="131">
        <f t="shared" si="0"/>
        <v>0</v>
      </c>
      <c r="E33" s="131">
        <v>0</v>
      </c>
      <c r="F33" s="129">
        <v>0</v>
      </c>
      <c r="G33" s="138"/>
      <c r="H33" s="135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4" ht="24.75" customHeight="1">
      <c r="A34" s="128"/>
      <c r="B34" s="140"/>
      <c r="C34" s="130" t="s">
        <v>145</v>
      </c>
      <c r="D34" s="131">
        <f t="shared" si="0"/>
        <v>0</v>
      </c>
      <c r="E34" s="132">
        <v>0</v>
      </c>
      <c r="F34" s="133">
        <v>0</v>
      </c>
      <c r="G34" s="138"/>
      <c r="H34" s="135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</row>
    <row r="35" spans="1:34" ht="24.75" customHeight="1">
      <c r="A35" s="128"/>
      <c r="B35" s="140"/>
      <c r="C35" s="144"/>
      <c r="D35" s="145"/>
      <c r="E35" s="136"/>
      <c r="F35" s="136"/>
      <c r="G35" s="146"/>
      <c r="H35" s="135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</row>
    <row r="36" spans="1:34" ht="20.25" customHeight="1">
      <c r="A36" s="147" t="s">
        <v>53</v>
      </c>
      <c r="B36" s="148">
        <f aca="true" t="shared" si="1" ref="B36:F36">SUM(B6)</f>
        <v>119.3754</v>
      </c>
      <c r="C36" s="147" t="s">
        <v>54</v>
      </c>
      <c r="D36" s="149">
        <f t="shared" si="1"/>
        <v>119.3754</v>
      </c>
      <c r="E36" s="145">
        <f t="shared" si="1"/>
        <v>119.3754</v>
      </c>
      <c r="F36" s="145">
        <f t="shared" si="1"/>
        <v>0</v>
      </c>
      <c r="G36" s="150"/>
      <c r="H36" s="15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</row>
    <row r="37" spans="1:34" ht="20.25" customHeight="1">
      <c r="A37" s="151"/>
      <c r="B37" s="152"/>
      <c r="C37" s="153"/>
      <c r="D37" s="153"/>
      <c r="E37" s="153"/>
      <c r="F37" s="153"/>
      <c r="G37" s="153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</row>
  </sheetData>
  <sheetProtection/>
  <mergeCells count="2">
    <mergeCell ref="A2:H2"/>
    <mergeCell ref="A3:B3"/>
  </mergeCells>
  <printOptions/>
  <pageMargins left="0.75" right="0.75" top="1" bottom="1" header="0" footer="0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36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2" width="5.66015625" style="93" customWidth="1"/>
    <col min="3" max="3" width="27.66015625" style="93" customWidth="1"/>
    <col min="4" max="4" width="11.83203125" style="93" customWidth="1"/>
    <col min="5" max="14" width="8.66015625" style="93" customWidth="1"/>
    <col min="15" max="17" width="6.16015625" style="93" customWidth="1"/>
    <col min="18" max="229" width="8" style="93" customWidth="1"/>
    <col min="230" max="16384" width="6.83203125" style="93" customWidth="1"/>
  </cols>
  <sheetData>
    <row r="1" spans="1:229" ht="19.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O1" s="108"/>
      <c r="P1" s="108"/>
      <c r="Q1" s="4" t="s">
        <v>146</v>
      </c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</row>
    <row r="2" spans="1:229" ht="19.5" customHeight="1">
      <c r="A2" s="73" t="s">
        <v>147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</row>
    <row r="3" spans="1:229" ht="19.5" customHeight="1">
      <c r="A3" s="7" t="s">
        <v>6</v>
      </c>
      <c r="B3" s="7"/>
      <c r="C3" s="7"/>
      <c r="D3" s="77"/>
      <c r="E3" s="77"/>
      <c r="F3" s="77"/>
      <c r="G3" s="77"/>
      <c r="H3" s="77"/>
      <c r="I3" s="77"/>
      <c r="J3" s="77"/>
      <c r="K3" s="77"/>
      <c r="L3" s="77"/>
      <c r="M3" s="77"/>
      <c r="O3" s="110"/>
      <c r="P3" s="110"/>
      <c r="Q3" s="9" t="s">
        <v>7</v>
      </c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</row>
    <row r="4" spans="1:229" ht="19.5" customHeight="1">
      <c r="A4" s="10" t="s">
        <v>58</v>
      </c>
      <c r="B4" s="10"/>
      <c r="C4" s="12"/>
      <c r="D4" s="94" t="s">
        <v>148</v>
      </c>
      <c r="E4" s="95" t="s">
        <v>149</v>
      </c>
      <c r="F4" s="96"/>
      <c r="G4" s="96"/>
      <c r="H4" s="96"/>
      <c r="I4" s="96"/>
      <c r="J4" s="96"/>
      <c r="K4" s="96"/>
      <c r="L4" s="96"/>
      <c r="M4" s="96"/>
      <c r="N4" s="111"/>
      <c r="O4" s="112" t="s">
        <v>150</v>
      </c>
      <c r="P4" s="112"/>
      <c r="Q4" s="112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</row>
    <row r="5" spans="1:229" ht="19.5" customHeight="1">
      <c r="A5" s="97" t="s">
        <v>69</v>
      </c>
      <c r="B5" s="97"/>
      <c r="C5" s="18" t="s">
        <v>151</v>
      </c>
      <c r="D5" s="94"/>
      <c r="E5" s="98" t="s">
        <v>59</v>
      </c>
      <c r="F5" s="99" t="s">
        <v>152</v>
      </c>
      <c r="G5" s="100"/>
      <c r="H5" s="100"/>
      <c r="I5" s="99" t="s">
        <v>153</v>
      </c>
      <c r="J5" s="100"/>
      <c r="K5" s="100"/>
      <c r="L5" s="99" t="s">
        <v>154</v>
      </c>
      <c r="M5" s="100"/>
      <c r="N5" s="113"/>
      <c r="O5" s="98" t="s">
        <v>59</v>
      </c>
      <c r="P5" s="98" t="s">
        <v>101</v>
      </c>
      <c r="Q5" s="19" t="s">
        <v>102</v>
      </c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</row>
    <row r="6" spans="1:229" ht="29.25" customHeight="1">
      <c r="A6" s="24" t="s">
        <v>78</v>
      </c>
      <c r="B6" s="24" t="s">
        <v>79</v>
      </c>
      <c r="C6" s="23"/>
      <c r="D6" s="101"/>
      <c r="E6" s="102"/>
      <c r="F6" s="103" t="s">
        <v>73</v>
      </c>
      <c r="G6" s="104" t="s">
        <v>101</v>
      </c>
      <c r="H6" s="104" t="s">
        <v>102</v>
      </c>
      <c r="I6" s="103" t="s">
        <v>73</v>
      </c>
      <c r="J6" s="104" t="s">
        <v>101</v>
      </c>
      <c r="K6" s="104" t="s">
        <v>102</v>
      </c>
      <c r="L6" s="103" t="s">
        <v>73</v>
      </c>
      <c r="M6" s="104" t="s">
        <v>101</v>
      </c>
      <c r="N6" s="23" t="s">
        <v>102</v>
      </c>
      <c r="O6" s="102"/>
      <c r="P6" s="102"/>
      <c r="Q6" s="24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</row>
    <row r="7" spans="1:229" ht="22.5" customHeight="1">
      <c r="A7" s="54" t="s">
        <v>155</v>
      </c>
      <c r="B7" s="54" t="s">
        <v>83</v>
      </c>
      <c r="C7" s="54" t="s">
        <v>156</v>
      </c>
      <c r="D7" s="55">
        <v>61.9964</v>
      </c>
      <c r="E7" s="68">
        <v>61.9964</v>
      </c>
      <c r="F7" s="68">
        <v>61.9964</v>
      </c>
      <c r="G7" s="56">
        <v>61.9964</v>
      </c>
      <c r="H7" s="57">
        <v>0</v>
      </c>
      <c r="I7" s="55">
        <v>0</v>
      </c>
      <c r="J7" s="56">
        <v>0</v>
      </c>
      <c r="K7" s="57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5">
        <v>0</v>
      </c>
      <c r="R7" s="116"/>
      <c r="S7" s="117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</row>
    <row r="8" spans="1:229" ht="22.5" customHeight="1">
      <c r="A8" s="54" t="s">
        <v>155</v>
      </c>
      <c r="B8" s="54" t="s">
        <v>97</v>
      </c>
      <c r="C8" s="54" t="s">
        <v>157</v>
      </c>
      <c r="D8" s="55">
        <v>12.8819</v>
      </c>
      <c r="E8" s="68">
        <v>12.8819</v>
      </c>
      <c r="F8" s="68">
        <v>12.8819</v>
      </c>
      <c r="G8" s="56">
        <v>12.8819</v>
      </c>
      <c r="H8" s="57">
        <v>0</v>
      </c>
      <c r="I8" s="55">
        <v>0</v>
      </c>
      <c r="J8" s="56">
        <v>0</v>
      </c>
      <c r="K8" s="57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5">
        <v>0</v>
      </c>
      <c r="R8" s="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</row>
    <row r="9" spans="1:229" ht="22.5" customHeight="1">
      <c r="A9" s="54" t="s">
        <v>155</v>
      </c>
      <c r="B9" s="54" t="s">
        <v>94</v>
      </c>
      <c r="C9" s="54" t="s">
        <v>98</v>
      </c>
      <c r="D9" s="55">
        <v>8.712</v>
      </c>
      <c r="E9" s="68">
        <v>8.712</v>
      </c>
      <c r="F9" s="68">
        <v>8.712</v>
      </c>
      <c r="G9" s="56">
        <v>8.712</v>
      </c>
      <c r="H9" s="57">
        <v>0</v>
      </c>
      <c r="I9" s="55">
        <v>0</v>
      </c>
      <c r="J9" s="56">
        <v>0</v>
      </c>
      <c r="K9" s="57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5">
        <v>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</row>
    <row r="10" spans="1:229" ht="22.5" customHeight="1">
      <c r="A10" s="54" t="s">
        <v>155</v>
      </c>
      <c r="B10" s="54" t="s">
        <v>158</v>
      </c>
      <c r="C10" s="54" t="s">
        <v>159</v>
      </c>
      <c r="D10" s="55">
        <v>0.264</v>
      </c>
      <c r="E10" s="68">
        <v>0.264</v>
      </c>
      <c r="F10" s="68">
        <v>0.264</v>
      </c>
      <c r="G10" s="56">
        <v>0.264</v>
      </c>
      <c r="H10" s="57">
        <v>0</v>
      </c>
      <c r="I10" s="55">
        <v>0</v>
      </c>
      <c r="J10" s="56">
        <v>0</v>
      </c>
      <c r="K10" s="57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5">
        <v>0</v>
      </c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</row>
    <row r="11" spans="1:229" ht="22.5" customHeight="1">
      <c r="A11" s="54" t="s">
        <v>160</v>
      </c>
      <c r="B11" s="54" t="s">
        <v>83</v>
      </c>
      <c r="C11" s="54" t="s">
        <v>161</v>
      </c>
      <c r="D11" s="55">
        <v>32.2835</v>
      </c>
      <c r="E11" s="68">
        <v>32.2835</v>
      </c>
      <c r="F11" s="68">
        <v>32.2835</v>
      </c>
      <c r="G11" s="56">
        <v>9.2835</v>
      </c>
      <c r="H11" s="57">
        <v>23</v>
      </c>
      <c r="I11" s="55">
        <v>0</v>
      </c>
      <c r="J11" s="56">
        <v>0</v>
      </c>
      <c r="K11" s="57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>
        <v>0</v>
      </c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</row>
    <row r="12" spans="1:229" ht="22.5" customHeight="1">
      <c r="A12" s="54" t="s">
        <v>160</v>
      </c>
      <c r="B12" s="54" t="s">
        <v>162</v>
      </c>
      <c r="C12" s="54" t="s">
        <v>163</v>
      </c>
      <c r="D12" s="55">
        <v>0.306</v>
      </c>
      <c r="E12" s="68">
        <v>0.306</v>
      </c>
      <c r="F12" s="68">
        <v>0.306</v>
      </c>
      <c r="G12" s="56">
        <v>0.306</v>
      </c>
      <c r="H12" s="57">
        <v>0</v>
      </c>
      <c r="I12" s="55">
        <v>0</v>
      </c>
      <c r="J12" s="56">
        <v>0</v>
      </c>
      <c r="K12" s="57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5">
        <v>0</v>
      </c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</row>
    <row r="13" spans="1:229" ht="22.5" customHeight="1">
      <c r="A13" s="54" t="s">
        <v>160</v>
      </c>
      <c r="B13" s="54" t="s">
        <v>158</v>
      </c>
      <c r="C13" s="54" t="s">
        <v>164</v>
      </c>
      <c r="D13" s="55">
        <v>0.48</v>
      </c>
      <c r="E13" s="68">
        <v>0.48</v>
      </c>
      <c r="F13" s="68">
        <v>0.48</v>
      </c>
      <c r="G13" s="56">
        <v>0.48</v>
      </c>
      <c r="H13" s="57">
        <v>0</v>
      </c>
      <c r="I13" s="55">
        <v>0</v>
      </c>
      <c r="J13" s="56">
        <v>0</v>
      </c>
      <c r="K13" s="57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5">
        <v>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</row>
    <row r="14" spans="1:229" ht="22.5" customHeight="1">
      <c r="A14" s="54" t="s">
        <v>165</v>
      </c>
      <c r="B14" s="54" t="s">
        <v>88</v>
      </c>
      <c r="C14" s="54" t="s">
        <v>166</v>
      </c>
      <c r="D14" s="55">
        <v>2.4516</v>
      </c>
      <c r="E14" s="68">
        <v>2.4516</v>
      </c>
      <c r="F14" s="68">
        <v>2.4516</v>
      </c>
      <c r="G14" s="56">
        <v>2.4516</v>
      </c>
      <c r="H14" s="57">
        <v>0</v>
      </c>
      <c r="I14" s="55">
        <v>0</v>
      </c>
      <c r="J14" s="56">
        <v>0</v>
      </c>
      <c r="K14" s="57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5">
        <v>0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</row>
    <row r="15" spans="1:229" ht="19.5" customHeight="1">
      <c r="A15" s="37"/>
      <c r="B15" s="37"/>
      <c r="C15" s="105"/>
      <c r="D15" s="66"/>
      <c r="E15" s="66"/>
      <c r="F15" s="38"/>
      <c r="G15" s="66"/>
      <c r="H15" s="37"/>
      <c r="I15" s="37"/>
      <c r="J15" s="37"/>
      <c r="K15" s="37"/>
      <c r="L15" s="37"/>
      <c r="M15" s="33"/>
      <c r="N15" s="66"/>
      <c r="O15" s="38"/>
      <c r="P15" s="38"/>
      <c r="Q15" s="37"/>
      <c r="R15" s="37"/>
      <c r="S15" s="6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</row>
    <row r="16" spans="1:229" ht="19.5" customHeight="1">
      <c r="A16" s="37"/>
      <c r="B16" s="37"/>
      <c r="C16" s="106"/>
      <c r="D16" s="66"/>
      <c r="E16" s="66"/>
      <c r="F16" s="38"/>
      <c r="G16" s="37"/>
      <c r="H16" s="66"/>
      <c r="I16" s="37"/>
      <c r="J16" s="37"/>
      <c r="K16" s="37"/>
      <c r="L16" s="37"/>
      <c r="M16" s="33"/>
      <c r="N16" s="66"/>
      <c r="O16" s="38"/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</row>
    <row r="17" spans="1:229" ht="19.5" customHeight="1">
      <c r="A17" s="33"/>
      <c r="B17" s="33"/>
      <c r="C17" s="107"/>
      <c r="D17" s="33"/>
      <c r="E17" s="37"/>
      <c r="F17" s="38"/>
      <c r="G17" s="37"/>
      <c r="H17" s="37"/>
      <c r="I17" s="66"/>
      <c r="J17" s="37"/>
      <c r="K17" s="37"/>
      <c r="L17" s="37"/>
      <c r="M17" s="33"/>
      <c r="N17" s="37"/>
      <c r="O17" s="38"/>
      <c r="P17" s="38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</row>
    <row r="18" spans="1:229" ht="19.5" customHeight="1">
      <c r="A18" s="35"/>
      <c r="B18" s="35"/>
      <c r="C18" s="35"/>
      <c r="D18" s="33"/>
      <c r="E18" s="37"/>
      <c r="F18" s="33"/>
      <c r="G18" s="37"/>
      <c r="H18" s="37"/>
      <c r="I18" s="37"/>
      <c r="J18" s="37"/>
      <c r="K18" s="37"/>
      <c r="L18" s="37"/>
      <c r="M18" s="33"/>
      <c r="N18" s="37"/>
      <c r="O18" s="108"/>
      <c r="P18" s="108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</row>
    <row r="19" spans="1:229" ht="19.5" customHeight="1">
      <c r="A19" s="108"/>
      <c r="B19" s="108"/>
      <c r="C19" s="108"/>
      <c r="D19" s="108"/>
      <c r="E19" s="109"/>
      <c r="F19" s="108"/>
      <c r="G19" s="109"/>
      <c r="H19" s="109"/>
      <c r="I19" s="109"/>
      <c r="J19" s="109"/>
      <c r="K19" s="109"/>
      <c r="L19" s="109"/>
      <c r="M19" s="108"/>
      <c r="N19" s="109"/>
      <c r="O19" s="108"/>
      <c r="P19" s="108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</row>
    <row r="20" spans="1:229" ht="19.5" customHeight="1">
      <c r="A20" s="109"/>
      <c r="B20" s="109"/>
      <c r="C20" s="109"/>
      <c r="D20" s="109"/>
      <c r="E20" s="109"/>
      <c r="F20" s="108"/>
      <c r="G20" s="109"/>
      <c r="H20" s="109"/>
      <c r="I20" s="109"/>
      <c r="J20" s="109"/>
      <c r="K20" s="109"/>
      <c r="L20" s="109"/>
      <c r="M20" s="108"/>
      <c r="N20" s="109"/>
      <c r="O20" s="108"/>
      <c r="P20" s="108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</row>
    <row r="21" spans="1:229" ht="19.5" customHeight="1">
      <c r="A21" s="109"/>
      <c r="B21" s="109"/>
      <c r="C21" s="109"/>
      <c r="D21" s="109"/>
      <c r="E21" s="109"/>
      <c r="F21" s="108"/>
      <c r="G21" s="109"/>
      <c r="H21" s="109"/>
      <c r="I21" s="109"/>
      <c r="J21" s="109"/>
      <c r="K21" s="109"/>
      <c r="L21" s="109"/>
      <c r="M21" s="108"/>
      <c r="N21" s="109"/>
      <c r="O21" s="108"/>
      <c r="P21" s="108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</row>
    <row r="22" spans="1:229" ht="19.5" customHeight="1">
      <c r="A22" s="109"/>
      <c r="B22" s="109"/>
      <c r="C22" s="109"/>
      <c r="D22" s="109"/>
      <c r="E22" s="109"/>
      <c r="F22" s="108"/>
      <c r="G22" s="109"/>
      <c r="H22" s="109"/>
      <c r="I22" s="109"/>
      <c r="J22" s="109"/>
      <c r="K22" s="109"/>
      <c r="L22" s="109"/>
      <c r="M22" s="108"/>
      <c r="N22" s="109"/>
      <c r="O22" s="108"/>
      <c r="P22" s="108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</row>
    <row r="23" spans="1:229" ht="19.5" customHeight="1">
      <c r="A23" s="109"/>
      <c r="B23" s="109"/>
      <c r="C23" s="109"/>
      <c r="D23" s="109"/>
      <c r="E23" s="109"/>
      <c r="F23" s="108"/>
      <c r="G23" s="109"/>
      <c r="H23" s="109"/>
      <c r="I23" s="109"/>
      <c r="J23" s="109"/>
      <c r="K23" s="109"/>
      <c r="L23" s="109"/>
      <c r="M23" s="108"/>
      <c r="N23" s="109"/>
      <c r="O23" s="108"/>
      <c r="P23" s="108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</row>
    <row r="24" spans="1:229" ht="19.5" customHeight="1">
      <c r="A24" s="109"/>
      <c r="B24" s="109"/>
      <c r="C24" s="109"/>
      <c r="D24" s="109"/>
      <c r="E24" s="109"/>
      <c r="F24" s="108"/>
      <c r="G24" s="109"/>
      <c r="H24" s="109"/>
      <c r="I24" s="109"/>
      <c r="J24" s="109"/>
      <c r="K24" s="109"/>
      <c r="L24" s="109"/>
      <c r="M24" s="108"/>
      <c r="N24" s="109"/>
      <c r="O24" s="108"/>
      <c r="P24" s="108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</row>
    <row r="25" spans="1:229" ht="19.5" customHeight="1">
      <c r="A25" s="109"/>
      <c r="B25" s="109"/>
      <c r="C25" s="109"/>
      <c r="D25" s="109"/>
      <c r="E25" s="109"/>
      <c r="F25" s="108"/>
      <c r="G25" s="109"/>
      <c r="H25" s="109"/>
      <c r="I25" s="109"/>
      <c r="J25" s="109"/>
      <c r="K25" s="109"/>
      <c r="L25" s="109"/>
      <c r="M25" s="108"/>
      <c r="N25" s="109"/>
      <c r="O25" s="108"/>
      <c r="P25" s="108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</row>
    <row r="26" spans="1:229" ht="19.5" customHeight="1">
      <c r="A26" s="109"/>
      <c r="B26" s="109"/>
      <c r="C26" s="109"/>
      <c r="D26" s="109"/>
      <c r="E26" s="109"/>
      <c r="F26" s="108"/>
      <c r="G26" s="109"/>
      <c r="H26" s="109"/>
      <c r="I26" s="109"/>
      <c r="J26" s="109"/>
      <c r="K26" s="109"/>
      <c r="L26" s="109"/>
      <c r="M26" s="108"/>
      <c r="N26" s="109"/>
      <c r="O26" s="108"/>
      <c r="P26" s="108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</row>
    <row r="27" spans="1:229" ht="19.5" customHeight="1">
      <c r="A27" s="109"/>
      <c r="B27" s="109"/>
      <c r="C27" s="109"/>
      <c r="D27" s="109"/>
      <c r="E27" s="109"/>
      <c r="F27" s="108"/>
      <c r="G27" s="109"/>
      <c r="H27" s="109"/>
      <c r="I27" s="109"/>
      <c r="J27" s="109"/>
      <c r="K27" s="109"/>
      <c r="L27" s="109"/>
      <c r="M27" s="108"/>
      <c r="N27" s="109"/>
      <c r="O27" s="108"/>
      <c r="P27" s="108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</row>
    <row r="28" spans="1:229" ht="19.5" customHeight="1">
      <c r="A28" s="109"/>
      <c r="B28" s="109"/>
      <c r="C28" s="109"/>
      <c r="D28" s="109"/>
      <c r="E28" s="109"/>
      <c r="F28" s="108"/>
      <c r="G28" s="109"/>
      <c r="H28" s="109"/>
      <c r="I28" s="109"/>
      <c r="J28" s="109"/>
      <c r="K28" s="109"/>
      <c r="L28" s="109"/>
      <c r="M28" s="108"/>
      <c r="N28" s="109"/>
      <c r="O28" s="108"/>
      <c r="P28" s="108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</row>
    <row r="29" spans="1:229" ht="19.5" customHeight="1">
      <c r="A29" s="109"/>
      <c r="B29" s="109"/>
      <c r="C29" s="109"/>
      <c r="D29" s="109"/>
      <c r="E29" s="109"/>
      <c r="F29" s="108"/>
      <c r="G29" s="109"/>
      <c r="H29" s="109"/>
      <c r="I29" s="109"/>
      <c r="J29" s="109"/>
      <c r="K29" s="109"/>
      <c r="L29" s="109"/>
      <c r="M29" s="108"/>
      <c r="N29" s="109"/>
      <c r="O29" s="108"/>
      <c r="P29" s="108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</row>
    <row r="30" spans="1:229" ht="19.5" customHeight="1">
      <c r="A30" s="109"/>
      <c r="B30" s="109"/>
      <c r="C30" s="109"/>
      <c r="D30" s="109"/>
      <c r="E30" s="109"/>
      <c r="F30" s="108"/>
      <c r="G30" s="109"/>
      <c r="H30" s="109"/>
      <c r="I30" s="109"/>
      <c r="J30" s="109"/>
      <c r="K30" s="109"/>
      <c r="L30" s="109"/>
      <c r="M30" s="108"/>
      <c r="N30" s="109"/>
      <c r="O30" s="108"/>
      <c r="P30" s="108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</row>
    <row r="31" spans="1:229" ht="19.5" customHeight="1">
      <c r="A31" s="109"/>
      <c r="B31" s="109"/>
      <c r="C31" s="109"/>
      <c r="D31" s="109"/>
      <c r="E31" s="109"/>
      <c r="F31" s="108"/>
      <c r="G31" s="109"/>
      <c r="H31" s="109"/>
      <c r="I31" s="109"/>
      <c r="J31" s="109"/>
      <c r="K31" s="109"/>
      <c r="L31" s="109"/>
      <c r="M31" s="108"/>
      <c r="N31" s="109"/>
      <c r="O31" s="108"/>
      <c r="P31" s="108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</row>
    <row r="32" spans="1:229" ht="19.5" customHeight="1">
      <c r="A32" s="109"/>
      <c r="B32" s="109"/>
      <c r="C32" s="109"/>
      <c r="D32" s="109"/>
      <c r="E32" s="109"/>
      <c r="F32" s="108"/>
      <c r="G32" s="109"/>
      <c r="H32" s="109"/>
      <c r="I32" s="109"/>
      <c r="J32" s="109"/>
      <c r="K32" s="109"/>
      <c r="L32" s="109"/>
      <c r="M32" s="108"/>
      <c r="N32" s="109"/>
      <c r="O32" s="108"/>
      <c r="P32" s="108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</row>
    <row r="33" spans="1:229" ht="19.5" customHeight="1">
      <c r="A33" s="109"/>
      <c r="B33" s="109"/>
      <c r="C33" s="109"/>
      <c r="D33" s="109"/>
      <c r="E33" s="109"/>
      <c r="F33" s="108"/>
      <c r="G33" s="109"/>
      <c r="H33" s="109"/>
      <c r="I33" s="109"/>
      <c r="J33" s="109"/>
      <c r="K33" s="109"/>
      <c r="L33" s="109"/>
      <c r="M33" s="108"/>
      <c r="N33" s="109"/>
      <c r="O33" s="108"/>
      <c r="P33" s="108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</row>
    <row r="34" spans="1:229" ht="19.5" customHeight="1">
      <c r="A34" s="109"/>
      <c r="B34" s="109"/>
      <c r="C34" s="109"/>
      <c r="D34" s="109"/>
      <c r="E34" s="109"/>
      <c r="F34" s="108"/>
      <c r="G34" s="109"/>
      <c r="H34" s="109"/>
      <c r="I34" s="109"/>
      <c r="J34" s="109"/>
      <c r="K34" s="109"/>
      <c r="L34" s="109"/>
      <c r="M34" s="108"/>
      <c r="N34" s="109"/>
      <c r="O34" s="108"/>
      <c r="P34" s="108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</row>
    <row r="35" spans="1:229" ht="19.5" customHeight="1">
      <c r="A35" s="109"/>
      <c r="B35" s="109"/>
      <c r="C35" s="109"/>
      <c r="D35" s="109"/>
      <c r="E35" s="109"/>
      <c r="F35" s="108"/>
      <c r="G35" s="109"/>
      <c r="H35" s="109"/>
      <c r="I35" s="109"/>
      <c r="J35" s="109"/>
      <c r="K35" s="109"/>
      <c r="L35" s="109"/>
      <c r="M35" s="108"/>
      <c r="N35" s="109"/>
      <c r="O35" s="108"/>
      <c r="P35" s="108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</row>
    <row r="36" spans="1:229" ht="19.5" customHeight="1">
      <c r="A36" s="109"/>
      <c r="B36" s="109"/>
      <c r="C36" s="109"/>
      <c r="D36" s="109"/>
      <c r="E36" s="109"/>
      <c r="F36" s="108"/>
      <c r="G36" s="109"/>
      <c r="H36" s="109"/>
      <c r="I36" s="109"/>
      <c r="J36" s="109"/>
      <c r="K36" s="109"/>
      <c r="L36" s="109"/>
      <c r="M36" s="108"/>
      <c r="N36" s="109"/>
      <c r="O36" s="108"/>
      <c r="P36" s="108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</row>
  </sheetData>
  <sheetProtection/>
  <mergeCells count="7">
    <mergeCell ref="A3:C3"/>
    <mergeCell ref="C5:C6"/>
    <mergeCell ref="D4:D6"/>
    <mergeCell ref="E5:E6"/>
    <mergeCell ref="O5:O6"/>
    <mergeCell ref="P5:P6"/>
    <mergeCell ref="Q5:Q6"/>
  </mergeCells>
  <printOptions horizontalCentered="1"/>
  <pageMargins left="0" right="0" top="0.98" bottom="0.98" header="0" footer="0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16015625" style="1" customWidth="1"/>
    <col min="4" max="4" width="20" style="1" customWidth="1"/>
    <col min="5" max="5" width="8.66015625" style="1" customWidth="1"/>
    <col min="6" max="6" width="6" style="1" customWidth="1"/>
    <col min="7" max="7" width="6.5" style="1" customWidth="1"/>
    <col min="8" max="8" width="5.66015625" style="1" customWidth="1"/>
    <col min="9" max="14" width="5" style="1" customWidth="1"/>
    <col min="15" max="16" width="5.66015625" style="1" customWidth="1"/>
    <col min="17" max="17" width="5" style="1" customWidth="1"/>
    <col min="18" max="18" width="6" style="1" customWidth="1"/>
    <col min="19" max="19" width="5.66015625" style="1" customWidth="1"/>
    <col min="20" max="52" width="5" style="1" customWidth="1"/>
    <col min="53" max="53" width="5.16015625" style="1" customWidth="1"/>
    <col min="54" max="86" width="4.5" style="1" customWidth="1"/>
    <col min="87" max="87" width="8" style="1" customWidth="1"/>
    <col min="88" max="255" width="6.83203125" style="1" customWidth="1"/>
    <col min="256" max="256" width="6.83203125" style="0" customWidth="1"/>
  </cols>
  <sheetData>
    <row r="1" ht="12.75" customHeight="1">
      <c r="CH1" s="1" t="s">
        <v>167</v>
      </c>
    </row>
    <row r="2" spans="1:86" ht="19.5" customHeight="1">
      <c r="A2" s="5" t="s">
        <v>168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</row>
    <row r="3" spans="1:87" ht="19.5" customHeight="1">
      <c r="A3" s="62" t="s">
        <v>6</v>
      </c>
      <c r="B3" s="62"/>
      <c r="C3" s="62"/>
      <c r="D3" s="62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9"/>
      <c r="CH3" s="9" t="s">
        <v>7</v>
      </c>
      <c r="CI3" s="33"/>
    </row>
    <row r="4" spans="1:87" ht="28.5" customHeight="1">
      <c r="A4" s="78" t="s">
        <v>58</v>
      </c>
      <c r="B4" s="79"/>
      <c r="C4" s="79"/>
      <c r="D4" s="80"/>
      <c r="E4" s="18" t="s">
        <v>59</v>
      </c>
      <c r="F4" s="81" t="s">
        <v>169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170</v>
      </c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6" t="s">
        <v>171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7" t="s">
        <v>172</v>
      </c>
      <c r="BB4" s="87"/>
      <c r="BC4" s="87"/>
      <c r="BD4" s="88" t="s">
        <v>173</v>
      </c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1" t="s">
        <v>174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90" t="s">
        <v>175</v>
      </c>
      <c r="CE4" s="87"/>
      <c r="CF4" s="87"/>
      <c r="CG4" s="87"/>
      <c r="CH4" s="87"/>
      <c r="CI4" s="33"/>
    </row>
    <row r="5" spans="1:87" ht="42" customHeight="1">
      <c r="A5" s="14" t="s">
        <v>69</v>
      </c>
      <c r="B5" s="14"/>
      <c r="C5" s="82"/>
      <c r="D5" s="18" t="s">
        <v>70</v>
      </c>
      <c r="E5" s="19"/>
      <c r="F5" s="71" t="s">
        <v>73</v>
      </c>
      <c r="G5" s="24" t="s">
        <v>176</v>
      </c>
      <c r="H5" s="24" t="s">
        <v>177</v>
      </c>
      <c r="I5" s="24" t="s">
        <v>178</v>
      </c>
      <c r="J5" s="84" t="s">
        <v>179</v>
      </c>
      <c r="K5" s="84" t="s">
        <v>180</v>
      </c>
      <c r="L5" s="84" t="s">
        <v>181</v>
      </c>
      <c r="M5" s="84" t="s">
        <v>182</v>
      </c>
      <c r="N5" s="84" t="s">
        <v>183</v>
      </c>
      <c r="O5" s="84" t="s">
        <v>98</v>
      </c>
      <c r="P5" s="84" t="s">
        <v>184</v>
      </c>
      <c r="Q5" s="84" t="s">
        <v>159</v>
      </c>
      <c r="R5" s="24" t="s">
        <v>73</v>
      </c>
      <c r="S5" s="84" t="s">
        <v>185</v>
      </c>
      <c r="T5" s="84" t="s">
        <v>186</v>
      </c>
      <c r="U5" s="84" t="s">
        <v>187</v>
      </c>
      <c r="V5" s="84" t="s">
        <v>188</v>
      </c>
      <c r="W5" s="84" t="s">
        <v>189</v>
      </c>
      <c r="X5" s="84" t="s">
        <v>190</v>
      </c>
      <c r="Y5" s="84" t="s">
        <v>191</v>
      </c>
      <c r="Z5" s="84" t="s">
        <v>192</v>
      </c>
      <c r="AA5" s="84" t="s">
        <v>193</v>
      </c>
      <c r="AB5" s="84" t="s">
        <v>194</v>
      </c>
      <c r="AC5" s="84" t="s">
        <v>195</v>
      </c>
      <c r="AD5" s="84" t="s">
        <v>196</v>
      </c>
      <c r="AE5" s="84" t="s">
        <v>197</v>
      </c>
      <c r="AF5" s="84" t="s">
        <v>163</v>
      </c>
      <c r="AG5" s="84" t="s">
        <v>198</v>
      </c>
      <c r="AH5" s="84" t="s">
        <v>199</v>
      </c>
      <c r="AI5" s="84" t="s">
        <v>200</v>
      </c>
      <c r="AJ5" s="84" t="s">
        <v>201</v>
      </c>
      <c r="AK5" s="84" t="s">
        <v>202</v>
      </c>
      <c r="AL5" s="84" t="s">
        <v>203</v>
      </c>
      <c r="AM5" s="84" t="s">
        <v>204</v>
      </c>
      <c r="AN5" s="84" t="s">
        <v>205</v>
      </c>
      <c r="AO5" s="84" t="s">
        <v>164</v>
      </c>
      <c r="AP5" s="19" t="s">
        <v>73</v>
      </c>
      <c r="AQ5" s="84" t="s">
        <v>206</v>
      </c>
      <c r="AR5" s="84" t="s">
        <v>207</v>
      </c>
      <c r="AS5" s="84" t="s">
        <v>208</v>
      </c>
      <c r="AT5" s="84" t="s">
        <v>209</v>
      </c>
      <c r="AU5" s="84" t="s">
        <v>210</v>
      </c>
      <c r="AV5" s="84" t="s">
        <v>211</v>
      </c>
      <c r="AW5" s="84" t="s">
        <v>212</v>
      </c>
      <c r="AX5" s="84" t="s">
        <v>213</v>
      </c>
      <c r="AY5" s="84" t="s">
        <v>214</v>
      </c>
      <c r="AZ5" s="84" t="s">
        <v>215</v>
      </c>
      <c r="BA5" s="19" t="s">
        <v>73</v>
      </c>
      <c r="BB5" s="19" t="s">
        <v>216</v>
      </c>
      <c r="BC5" s="19" t="s">
        <v>217</v>
      </c>
      <c r="BD5" s="19" t="s">
        <v>73</v>
      </c>
      <c r="BE5" s="19" t="s">
        <v>218</v>
      </c>
      <c r="BF5" s="19" t="s">
        <v>219</v>
      </c>
      <c r="BG5" s="19" t="s">
        <v>220</v>
      </c>
      <c r="BH5" s="19" t="s">
        <v>221</v>
      </c>
      <c r="BI5" s="19" t="s">
        <v>222</v>
      </c>
      <c r="BJ5" s="19" t="s">
        <v>223</v>
      </c>
      <c r="BK5" s="19" t="s">
        <v>224</v>
      </c>
      <c r="BL5" s="19" t="s">
        <v>225</v>
      </c>
      <c r="BM5" s="19" t="s">
        <v>226</v>
      </c>
      <c r="BN5" s="19" t="s">
        <v>227</v>
      </c>
      <c r="BO5" s="83" t="s">
        <v>73</v>
      </c>
      <c r="BP5" s="85" t="s">
        <v>218</v>
      </c>
      <c r="BQ5" s="85" t="s">
        <v>219</v>
      </c>
      <c r="BR5" s="85" t="s">
        <v>220</v>
      </c>
      <c r="BS5" s="89" t="s">
        <v>221</v>
      </c>
      <c r="BT5" s="89" t="s">
        <v>222</v>
      </c>
      <c r="BU5" s="89" t="s">
        <v>223</v>
      </c>
      <c r="BV5" s="89" t="s">
        <v>224</v>
      </c>
      <c r="BW5" s="89" t="s">
        <v>228</v>
      </c>
      <c r="BX5" s="89" t="s">
        <v>229</v>
      </c>
      <c r="BY5" s="89" t="s">
        <v>230</v>
      </c>
      <c r="BZ5" s="89" t="s">
        <v>231</v>
      </c>
      <c r="CA5" s="89" t="s">
        <v>225</v>
      </c>
      <c r="CB5" s="89" t="s">
        <v>226</v>
      </c>
      <c r="CC5" s="89" t="s">
        <v>232</v>
      </c>
      <c r="CD5" s="24" t="s">
        <v>73</v>
      </c>
      <c r="CE5" s="91" t="s">
        <v>233</v>
      </c>
      <c r="CF5" s="91" t="s">
        <v>234</v>
      </c>
      <c r="CG5" s="91" t="s">
        <v>235</v>
      </c>
      <c r="CH5" s="91" t="s">
        <v>175</v>
      </c>
      <c r="CI5" s="33"/>
    </row>
    <row r="6" spans="1:87" ht="78.75" customHeight="1">
      <c r="A6" s="21" t="s">
        <v>78</v>
      </c>
      <c r="B6" s="20" t="s">
        <v>79</v>
      </c>
      <c r="C6" s="22" t="s">
        <v>80</v>
      </c>
      <c r="D6" s="23"/>
      <c r="E6" s="24"/>
      <c r="F6" s="24"/>
      <c r="G6" s="83"/>
      <c r="H6" s="83"/>
      <c r="I6" s="83"/>
      <c r="J6" s="85"/>
      <c r="K6" s="85"/>
      <c r="L6" s="85"/>
      <c r="M6" s="85"/>
      <c r="N6" s="85"/>
      <c r="O6" s="85"/>
      <c r="P6" s="85"/>
      <c r="Q6" s="85"/>
      <c r="R6" s="83"/>
      <c r="S6" s="85" t="s">
        <v>185</v>
      </c>
      <c r="T6" s="85" t="s">
        <v>186</v>
      </c>
      <c r="U6" s="85" t="s">
        <v>187</v>
      </c>
      <c r="V6" s="85" t="s">
        <v>188</v>
      </c>
      <c r="W6" s="85" t="s">
        <v>189</v>
      </c>
      <c r="X6" s="85" t="s">
        <v>190</v>
      </c>
      <c r="Y6" s="85" t="s">
        <v>191</v>
      </c>
      <c r="Z6" s="85" t="s">
        <v>192</v>
      </c>
      <c r="AA6" s="85" t="s">
        <v>193</v>
      </c>
      <c r="AB6" s="85" t="s">
        <v>194</v>
      </c>
      <c r="AC6" s="85" t="s">
        <v>195</v>
      </c>
      <c r="AD6" s="85" t="s">
        <v>196</v>
      </c>
      <c r="AE6" s="85" t="s">
        <v>197</v>
      </c>
      <c r="AF6" s="85" t="s">
        <v>163</v>
      </c>
      <c r="AG6" s="85" t="s">
        <v>198</v>
      </c>
      <c r="AH6" s="85" t="s">
        <v>199</v>
      </c>
      <c r="AI6" s="85" t="s">
        <v>200</v>
      </c>
      <c r="AJ6" s="85" t="s">
        <v>201</v>
      </c>
      <c r="AK6" s="85" t="s">
        <v>202</v>
      </c>
      <c r="AL6" s="85" t="s">
        <v>203</v>
      </c>
      <c r="AM6" s="85" t="s">
        <v>204</v>
      </c>
      <c r="AN6" s="85" t="s">
        <v>205</v>
      </c>
      <c r="AO6" s="85" t="s">
        <v>164</v>
      </c>
      <c r="AP6" s="24"/>
      <c r="AQ6" s="85" t="s">
        <v>206</v>
      </c>
      <c r="AR6" s="85" t="s">
        <v>207</v>
      </c>
      <c r="AS6" s="85" t="s">
        <v>208</v>
      </c>
      <c r="AT6" s="85" t="s">
        <v>209</v>
      </c>
      <c r="AU6" s="85" t="s">
        <v>210</v>
      </c>
      <c r="AV6" s="85" t="s">
        <v>211</v>
      </c>
      <c r="AW6" s="85" t="s">
        <v>212</v>
      </c>
      <c r="AX6" s="85" t="s">
        <v>213</v>
      </c>
      <c r="AY6" s="85" t="s">
        <v>214</v>
      </c>
      <c r="AZ6" s="85" t="s">
        <v>215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83"/>
      <c r="BP6" s="85"/>
      <c r="BQ6" s="85"/>
      <c r="BR6" s="85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3"/>
      <c r="CE6" s="89" t="s">
        <v>233</v>
      </c>
      <c r="CF6" s="89" t="s">
        <v>234</v>
      </c>
      <c r="CG6" s="89" t="s">
        <v>235</v>
      </c>
      <c r="CH6" s="89" t="s">
        <v>175</v>
      </c>
      <c r="CI6" s="33"/>
    </row>
    <row r="7" spans="1:87" ht="21" customHeight="1">
      <c r="A7" s="54" t="s">
        <v>81</v>
      </c>
      <c r="B7" s="54" t="s">
        <v>82</v>
      </c>
      <c r="C7" s="54" t="s">
        <v>83</v>
      </c>
      <c r="D7" s="54" t="s">
        <v>84</v>
      </c>
      <c r="E7" s="57">
        <v>72.1771</v>
      </c>
      <c r="F7" s="57">
        <v>62.3476</v>
      </c>
      <c r="G7" s="57">
        <v>41.6388</v>
      </c>
      <c r="H7" s="57">
        <v>18.6872</v>
      </c>
      <c r="I7" s="57">
        <v>1.6704</v>
      </c>
      <c r="J7" s="57">
        <v>0</v>
      </c>
      <c r="K7" s="57">
        <v>0</v>
      </c>
      <c r="L7" s="57">
        <v>0</v>
      </c>
      <c r="M7" s="57">
        <v>0</v>
      </c>
      <c r="N7" s="57">
        <v>0.0872</v>
      </c>
      <c r="O7" s="57">
        <v>0</v>
      </c>
      <c r="P7" s="57">
        <v>0</v>
      </c>
      <c r="Q7" s="57">
        <v>0.264</v>
      </c>
      <c r="R7" s="57">
        <v>9.8295</v>
      </c>
      <c r="S7" s="57">
        <v>1.2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0.672</v>
      </c>
      <c r="Z7" s="57">
        <v>0</v>
      </c>
      <c r="AA7" s="57">
        <v>3</v>
      </c>
      <c r="AB7" s="57">
        <v>0</v>
      </c>
      <c r="AC7" s="57">
        <v>0</v>
      </c>
      <c r="AD7" s="57">
        <v>0</v>
      </c>
      <c r="AE7" s="57">
        <v>0</v>
      </c>
      <c r="AF7" s="57">
        <v>0.306</v>
      </c>
      <c r="AG7" s="57">
        <v>0</v>
      </c>
      <c r="AH7" s="57">
        <v>0</v>
      </c>
      <c r="AI7" s="57">
        <v>0</v>
      </c>
      <c r="AJ7" s="57">
        <v>0</v>
      </c>
      <c r="AK7" s="57">
        <v>0.8715</v>
      </c>
      <c r="AL7" s="57">
        <v>0.18</v>
      </c>
      <c r="AM7" s="57">
        <v>0</v>
      </c>
      <c r="AN7" s="57">
        <v>3.24</v>
      </c>
      <c r="AO7" s="57">
        <v>0.36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5">
        <v>0</v>
      </c>
      <c r="CA7" s="56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5">
        <v>0</v>
      </c>
      <c r="CI7" s="92"/>
    </row>
    <row r="8" spans="1:255" ht="21" customHeight="1">
      <c r="A8" s="54" t="s">
        <v>81</v>
      </c>
      <c r="B8" s="54" t="s">
        <v>82</v>
      </c>
      <c r="C8" s="54" t="s">
        <v>85</v>
      </c>
      <c r="D8" s="54" t="s">
        <v>86</v>
      </c>
      <c r="E8" s="57">
        <v>23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23</v>
      </c>
      <c r="S8" s="57">
        <v>18</v>
      </c>
      <c r="T8" s="57">
        <v>0</v>
      </c>
      <c r="U8" s="57">
        <v>0</v>
      </c>
      <c r="V8" s="57">
        <v>0</v>
      </c>
      <c r="W8" s="57">
        <v>0</v>
      </c>
      <c r="X8" s="57">
        <v>5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5">
        <v>0</v>
      </c>
      <c r="CA8" s="56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5">
        <v>0</v>
      </c>
      <c r="CI8" s="72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1" customHeight="1">
      <c r="A9" s="54" t="s">
        <v>87</v>
      </c>
      <c r="B9" s="54" t="s">
        <v>88</v>
      </c>
      <c r="C9" s="54" t="s">
        <v>85</v>
      </c>
      <c r="D9" s="54" t="s">
        <v>89</v>
      </c>
      <c r="E9" s="57">
        <v>2.6916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0.24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0.12</v>
      </c>
      <c r="AM9" s="57">
        <v>0</v>
      </c>
      <c r="AN9" s="57">
        <v>0</v>
      </c>
      <c r="AO9" s="57">
        <v>0.12</v>
      </c>
      <c r="AP9" s="57">
        <v>2.4516</v>
      </c>
      <c r="AQ9" s="57">
        <v>0</v>
      </c>
      <c r="AR9" s="57">
        <v>2.4516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5">
        <v>0</v>
      </c>
      <c r="CA9" s="56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5">
        <v>0</v>
      </c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1" customHeight="1">
      <c r="A10" s="54" t="s">
        <v>87</v>
      </c>
      <c r="B10" s="54" t="s">
        <v>88</v>
      </c>
      <c r="C10" s="54" t="s">
        <v>88</v>
      </c>
      <c r="D10" s="54" t="s">
        <v>90</v>
      </c>
      <c r="E10" s="57">
        <v>8.7125</v>
      </c>
      <c r="F10" s="57">
        <v>8.7125</v>
      </c>
      <c r="G10" s="57">
        <v>0</v>
      </c>
      <c r="H10" s="57">
        <v>0</v>
      </c>
      <c r="I10" s="57">
        <v>0</v>
      </c>
      <c r="J10" s="57">
        <v>0</v>
      </c>
      <c r="K10" s="57">
        <v>8.7125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5">
        <v>0</v>
      </c>
      <c r="CA10" s="56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5">
        <v>0</v>
      </c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1" customHeight="1">
      <c r="A11" s="54" t="s">
        <v>91</v>
      </c>
      <c r="B11" s="54" t="s">
        <v>92</v>
      </c>
      <c r="C11" s="54" t="s">
        <v>83</v>
      </c>
      <c r="D11" s="54" t="s">
        <v>93</v>
      </c>
      <c r="E11" s="57">
        <v>3.2822</v>
      </c>
      <c r="F11" s="57">
        <v>3.2822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3.2822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5">
        <v>0</v>
      </c>
      <c r="CA11" s="56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5">
        <v>0</v>
      </c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1" customHeight="1">
      <c r="A12" s="54" t="s">
        <v>91</v>
      </c>
      <c r="B12" s="54" t="s">
        <v>92</v>
      </c>
      <c r="C12" s="54" t="s">
        <v>94</v>
      </c>
      <c r="D12" s="54" t="s">
        <v>95</v>
      </c>
      <c r="E12" s="57">
        <v>0.8</v>
      </c>
      <c r="F12" s="57">
        <v>0.8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0.8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5">
        <v>0</v>
      </c>
      <c r="CA12" s="56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5">
        <v>0</v>
      </c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1" customHeight="1">
      <c r="A13" s="54" t="s">
        <v>96</v>
      </c>
      <c r="B13" s="54" t="s">
        <v>97</v>
      </c>
      <c r="C13" s="54" t="s">
        <v>83</v>
      </c>
      <c r="D13" s="54" t="s">
        <v>98</v>
      </c>
      <c r="E13" s="57">
        <v>8.712</v>
      </c>
      <c r="F13" s="57">
        <v>8.712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8.712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5">
        <v>0</v>
      </c>
      <c r="CA13" s="56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5">
        <v>0</v>
      </c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 s="72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/>
  <mergeCells count="93">
    <mergeCell ref="A2:CH2"/>
    <mergeCell ref="A3:D3"/>
    <mergeCell ref="A4:D4"/>
    <mergeCell ref="F4:Q4"/>
    <mergeCell ref="R4:AO4"/>
    <mergeCell ref="AP4:AZ4"/>
    <mergeCell ref="BA4:BC4"/>
    <mergeCell ref="BD4:BN4"/>
    <mergeCell ref="BO4:CC4"/>
    <mergeCell ref="CD4:C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</mergeCells>
  <printOptions horizontalCentered="1"/>
  <pageMargins left="0.75" right="0.75" top="0.98" bottom="0.98" header="0" footer="0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6.5" style="1" customWidth="1"/>
    <col min="2" max="2" width="5.5" style="1" customWidth="1"/>
    <col min="3" max="3" width="26.83203125" style="1" customWidth="1"/>
    <col min="4" max="4" width="20.83203125" style="1" customWidth="1"/>
    <col min="5" max="5" width="19.83203125" style="1" customWidth="1"/>
    <col min="6" max="6" width="17.66015625" style="1" customWidth="1"/>
    <col min="7" max="7" width="6.5" style="1" customWidth="1"/>
    <col min="8" max="16384" width="6.83203125" style="1" customWidth="1"/>
  </cols>
  <sheetData>
    <row r="1" spans="1:7" ht="19.5" customHeight="1">
      <c r="A1" s="39"/>
      <c r="B1" s="39"/>
      <c r="C1" s="40"/>
      <c r="D1" s="39"/>
      <c r="E1" s="39"/>
      <c r="F1" s="41" t="s">
        <v>236</v>
      </c>
      <c r="G1" s="60"/>
    </row>
    <row r="2" spans="1:7" ht="25.5" customHeight="1">
      <c r="A2" s="73" t="s">
        <v>237</v>
      </c>
      <c r="B2" s="74"/>
      <c r="C2" s="74"/>
      <c r="D2" s="74"/>
      <c r="E2" s="74"/>
      <c r="F2" s="74"/>
      <c r="G2" s="60"/>
    </row>
    <row r="3" spans="1:7" ht="19.5" customHeight="1">
      <c r="A3" s="62" t="s">
        <v>6</v>
      </c>
      <c r="B3" s="62"/>
      <c r="C3" s="62"/>
      <c r="D3" s="43"/>
      <c r="E3" s="43"/>
      <c r="F3" s="9" t="s">
        <v>7</v>
      </c>
      <c r="G3" s="60"/>
    </row>
    <row r="4" spans="1:7" ht="19.5" customHeight="1">
      <c r="A4" s="75" t="s">
        <v>238</v>
      </c>
      <c r="B4" s="75"/>
      <c r="C4" s="76"/>
      <c r="D4" s="19" t="s">
        <v>101</v>
      </c>
      <c r="E4" s="19"/>
      <c r="F4" s="19"/>
      <c r="G4" s="60"/>
    </row>
    <row r="5" spans="1:7" ht="19.5" customHeight="1">
      <c r="A5" s="10" t="s">
        <v>69</v>
      </c>
      <c r="B5" s="70"/>
      <c r="C5" s="19" t="s">
        <v>239</v>
      </c>
      <c r="D5" s="19" t="s">
        <v>59</v>
      </c>
      <c r="E5" s="13" t="s">
        <v>240</v>
      </c>
      <c r="F5" s="17" t="s">
        <v>241</v>
      </c>
      <c r="G5" s="60"/>
    </row>
    <row r="6" spans="1:7" ht="33.75" customHeight="1">
      <c r="A6" s="21" t="s">
        <v>78</v>
      </c>
      <c r="B6" s="22" t="s">
        <v>79</v>
      </c>
      <c r="C6" s="24"/>
      <c r="D6" s="24"/>
      <c r="E6" s="25"/>
      <c r="F6" s="53"/>
      <c r="G6" s="60"/>
    </row>
    <row r="7" spans="1:7" ht="21.75" customHeight="1">
      <c r="A7" s="67" t="s">
        <v>242</v>
      </c>
      <c r="B7" s="54" t="s">
        <v>83</v>
      </c>
      <c r="C7" s="67" t="s">
        <v>176</v>
      </c>
      <c r="D7" s="68">
        <v>41.6388</v>
      </c>
      <c r="E7" s="55">
        <v>41.6388</v>
      </c>
      <c r="F7" s="55">
        <v>0</v>
      </c>
      <c r="G7" s="61"/>
    </row>
    <row r="8" spans="1:256" ht="21.75" customHeight="1">
      <c r="A8" s="67" t="s">
        <v>242</v>
      </c>
      <c r="B8" s="54" t="s">
        <v>97</v>
      </c>
      <c r="C8" s="67" t="s">
        <v>177</v>
      </c>
      <c r="D8" s="68">
        <v>18.6872</v>
      </c>
      <c r="E8" s="55">
        <v>18.6872</v>
      </c>
      <c r="F8" s="55">
        <v>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.75" customHeight="1">
      <c r="A9" s="67" t="s">
        <v>242</v>
      </c>
      <c r="B9" s="54" t="s">
        <v>94</v>
      </c>
      <c r="C9" s="67" t="s">
        <v>178</v>
      </c>
      <c r="D9" s="68">
        <v>1.6704</v>
      </c>
      <c r="E9" s="55">
        <v>1.6704</v>
      </c>
      <c r="F9" s="55">
        <v>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.75" customHeight="1">
      <c r="A10" s="67" t="s">
        <v>242</v>
      </c>
      <c r="B10" s="54" t="s">
        <v>243</v>
      </c>
      <c r="C10" s="67" t="s">
        <v>180</v>
      </c>
      <c r="D10" s="68">
        <v>8.7125</v>
      </c>
      <c r="E10" s="55">
        <v>8.7125</v>
      </c>
      <c r="F10" s="55"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.75" customHeight="1">
      <c r="A11" s="67" t="s">
        <v>242</v>
      </c>
      <c r="B11" s="54" t="s">
        <v>244</v>
      </c>
      <c r="C11" s="67" t="s">
        <v>181</v>
      </c>
      <c r="D11" s="68">
        <v>3.2822</v>
      </c>
      <c r="E11" s="55">
        <v>3.2822</v>
      </c>
      <c r="F11" s="55">
        <v>0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.75" customHeight="1">
      <c r="A12" s="67" t="s">
        <v>242</v>
      </c>
      <c r="B12" s="54" t="s">
        <v>92</v>
      </c>
      <c r="C12" s="67" t="s">
        <v>182</v>
      </c>
      <c r="D12" s="68">
        <v>0.8</v>
      </c>
      <c r="E12" s="55">
        <v>0.8</v>
      </c>
      <c r="F12" s="55">
        <v>0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.75" customHeight="1">
      <c r="A13" s="67" t="s">
        <v>242</v>
      </c>
      <c r="B13" s="54" t="s">
        <v>245</v>
      </c>
      <c r="C13" s="67" t="s">
        <v>183</v>
      </c>
      <c r="D13" s="68">
        <v>0.0872</v>
      </c>
      <c r="E13" s="55">
        <v>0.0872</v>
      </c>
      <c r="F13" s="55">
        <v>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.75" customHeight="1">
      <c r="A14" s="67" t="s">
        <v>242</v>
      </c>
      <c r="B14" s="54" t="s">
        <v>246</v>
      </c>
      <c r="C14" s="67" t="s">
        <v>98</v>
      </c>
      <c r="D14" s="68">
        <v>8.712</v>
      </c>
      <c r="E14" s="55">
        <v>8.712</v>
      </c>
      <c r="F14" s="55">
        <v>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.75" customHeight="1">
      <c r="A15" s="67" t="s">
        <v>242</v>
      </c>
      <c r="B15" s="54" t="s">
        <v>158</v>
      </c>
      <c r="C15" s="67" t="s">
        <v>159</v>
      </c>
      <c r="D15" s="68">
        <v>0.264</v>
      </c>
      <c r="E15" s="55">
        <v>0.264</v>
      </c>
      <c r="F15" s="55">
        <v>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.75" customHeight="1">
      <c r="A16" s="67" t="s">
        <v>247</v>
      </c>
      <c r="B16" s="54" t="s">
        <v>83</v>
      </c>
      <c r="C16" s="67" t="s">
        <v>185</v>
      </c>
      <c r="D16" s="68">
        <v>1.2</v>
      </c>
      <c r="E16" s="55">
        <v>0</v>
      </c>
      <c r="F16" s="55">
        <v>1.2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.75" customHeight="1">
      <c r="A17" s="67" t="s">
        <v>247</v>
      </c>
      <c r="B17" s="54" t="s">
        <v>248</v>
      </c>
      <c r="C17" s="67" t="s">
        <v>191</v>
      </c>
      <c r="D17" s="68">
        <v>0.672</v>
      </c>
      <c r="E17" s="55">
        <v>0</v>
      </c>
      <c r="F17" s="55">
        <v>0.672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.75" customHeight="1">
      <c r="A18" s="67" t="s">
        <v>247</v>
      </c>
      <c r="B18" s="54" t="s">
        <v>92</v>
      </c>
      <c r="C18" s="67" t="s">
        <v>193</v>
      </c>
      <c r="D18" s="68">
        <v>3</v>
      </c>
      <c r="E18" s="55">
        <v>0</v>
      </c>
      <c r="F18" s="55">
        <v>3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.75" customHeight="1">
      <c r="A19" s="67" t="s">
        <v>247</v>
      </c>
      <c r="B19" s="54" t="s">
        <v>249</v>
      </c>
      <c r="C19" s="67" t="s">
        <v>163</v>
      </c>
      <c r="D19" s="68">
        <v>0.306</v>
      </c>
      <c r="E19" s="55">
        <v>0</v>
      </c>
      <c r="F19" s="55">
        <v>0.306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67" t="s">
        <v>247</v>
      </c>
      <c r="B20" s="54" t="s">
        <v>250</v>
      </c>
      <c r="C20" s="67" t="s">
        <v>202</v>
      </c>
      <c r="D20" s="68">
        <v>0.8715</v>
      </c>
      <c r="E20" s="55">
        <v>0</v>
      </c>
      <c r="F20" s="55">
        <v>0.8715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1.75" customHeight="1">
      <c r="A21" s="67" t="s">
        <v>247</v>
      </c>
      <c r="B21" s="54" t="s">
        <v>251</v>
      </c>
      <c r="C21" s="67" t="s">
        <v>203</v>
      </c>
      <c r="D21" s="68">
        <v>0.3</v>
      </c>
      <c r="E21" s="55">
        <v>0</v>
      </c>
      <c r="F21" s="55">
        <v>0.3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1.75" customHeight="1">
      <c r="A22" s="67" t="s">
        <v>247</v>
      </c>
      <c r="B22" s="54" t="s">
        <v>252</v>
      </c>
      <c r="C22" s="67" t="s">
        <v>205</v>
      </c>
      <c r="D22" s="68">
        <v>3.24</v>
      </c>
      <c r="E22" s="55">
        <v>0</v>
      </c>
      <c r="F22" s="55">
        <v>3.24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1.75" customHeight="1">
      <c r="A23" s="67" t="s">
        <v>247</v>
      </c>
      <c r="B23" s="54" t="s">
        <v>158</v>
      </c>
      <c r="C23" s="67" t="s">
        <v>164</v>
      </c>
      <c r="D23" s="68">
        <v>0.48</v>
      </c>
      <c r="E23" s="55">
        <v>0</v>
      </c>
      <c r="F23" s="55">
        <v>0.48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1.75" customHeight="1">
      <c r="A24" s="67" t="s">
        <v>253</v>
      </c>
      <c r="B24" s="54" t="s">
        <v>97</v>
      </c>
      <c r="C24" s="67" t="s">
        <v>207</v>
      </c>
      <c r="D24" s="68">
        <v>2.4516</v>
      </c>
      <c r="E24" s="55">
        <v>2.4516</v>
      </c>
      <c r="F24" s="55">
        <v>0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75" right="0.75" top="0.98" bottom="0.98" header="0" footer="0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7.16015625" style="1" customWidth="1"/>
    <col min="2" max="3" width="5.66015625" style="1" customWidth="1"/>
    <col min="4" max="4" width="29.16015625" style="1" customWidth="1"/>
    <col min="5" max="5" width="49.16015625" style="1" customWidth="1"/>
    <col min="6" max="6" width="31.33203125" style="1" customWidth="1"/>
    <col min="7" max="243" width="8" style="1" customWidth="1"/>
    <col min="244" max="16384" width="6.83203125" style="1" customWidth="1"/>
  </cols>
  <sheetData>
    <row r="1" spans="1:243" ht="19.5" customHeight="1">
      <c r="A1" s="2"/>
      <c r="B1" s="3"/>
      <c r="C1" s="3"/>
      <c r="D1" s="3"/>
      <c r="E1" s="3"/>
      <c r="F1" s="4" t="s">
        <v>254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</row>
    <row r="2" spans="1:243" ht="19.5" customHeight="1">
      <c r="A2" s="5" t="s">
        <v>255</v>
      </c>
      <c r="B2" s="5"/>
      <c r="C2" s="5"/>
      <c r="D2" s="5"/>
      <c r="E2" s="5"/>
      <c r="F2" s="5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</row>
    <row r="3" spans="1:243" ht="19.5" customHeight="1">
      <c r="A3" s="62" t="s">
        <v>6</v>
      </c>
      <c r="B3" s="62"/>
      <c r="C3" s="62"/>
      <c r="D3" s="62"/>
      <c r="E3" s="7"/>
      <c r="F3" s="9" t="s">
        <v>7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</row>
    <row r="4" spans="1:243" ht="19.5" customHeight="1">
      <c r="A4" s="10" t="s">
        <v>69</v>
      </c>
      <c r="B4" s="69"/>
      <c r="C4" s="70"/>
      <c r="D4" s="71" t="s">
        <v>256</v>
      </c>
      <c r="E4" s="18" t="s">
        <v>257</v>
      </c>
      <c r="F4" s="13" t="s">
        <v>71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</row>
    <row r="5" spans="1:243" ht="19.5" customHeight="1">
      <c r="A5" s="21" t="s">
        <v>78</v>
      </c>
      <c r="B5" s="21" t="s">
        <v>79</v>
      </c>
      <c r="C5" s="22" t="s">
        <v>80</v>
      </c>
      <c r="D5" s="24"/>
      <c r="E5" s="23"/>
      <c r="F5" s="25"/>
      <c r="G5" s="3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</row>
    <row r="6" spans="1:243" ht="21" customHeight="1">
      <c r="A6" s="54" t="s">
        <v>81</v>
      </c>
      <c r="B6" s="54" t="s">
        <v>82</v>
      </c>
      <c r="C6" s="54" t="s">
        <v>85</v>
      </c>
      <c r="D6" s="54" t="s">
        <v>86</v>
      </c>
      <c r="E6" s="54" t="s">
        <v>258</v>
      </c>
      <c r="F6" s="55">
        <v>10</v>
      </c>
      <c r="G6" s="38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</row>
    <row r="7" spans="1:256" ht="21" customHeight="1">
      <c r="A7" s="54" t="s">
        <v>81</v>
      </c>
      <c r="B7" s="54" t="s">
        <v>82</v>
      </c>
      <c r="C7" s="54" t="s">
        <v>85</v>
      </c>
      <c r="D7" s="54" t="s">
        <v>86</v>
      </c>
      <c r="E7" s="54" t="s">
        <v>259</v>
      </c>
      <c r="F7" s="55">
        <v>10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" customHeight="1">
      <c r="A8" s="54" t="s">
        <v>81</v>
      </c>
      <c r="B8" s="54" t="s">
        <v>82</v>
      </c>
      <c r="C8" s="54" t="s">
        <v>85</v>
      </c>
      <c r="D8" s="54" t="s">
        <v>86</v>
      </c>
      <c r="E8" s="54" t="s">
        <v>260</v>
      </c>
      <c r="F8" s="55">
        <v>3</v>
      </c>
      <c r="G8" s="7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customHeight="1">
      <c r="A9"/>
      <c r="B9" s="72"/>
      <c r="C9"/>
      <c r="D9"/>
      <c r="E9" s="72"/>
      <c r="F9" s="7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>
      <c r="A10"/>
      <c r="B10"/>
      <c r="C10"/>
      <c r="D10" s="7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1" customHeight="1">
      <c r="A11"/>
      <c r="B11"/>
      <c r="C11"/>
      <c r="D11" s="72"/>
      <c r="E11" s="72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1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1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1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1" customHeight="1">
      <c r="A15"/>
      <c r="B15"/>
      <c r="C15"/>
      <c r="D15"/>
      <c r="E15" s="72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</sheetData>
  <sheetProtection/>
  <mergeCells count="5">
    <mergeCell ref="A2:F2"/>
    <mergeCell ref="A3:D3"/>
    <mergeCell ref="D4:D5"/>
    <mergeCell ref="E4:E5"/>
    <mergeCell ref="F4:F5"/>
  </mergeCells>
  <printOptions horizontalCentered="1"/>
  <pageMargins left="0.75" right="0.75" top="0.98" bottom="0.98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2018-02-26T07:23:01Z</dcterms:created>
  <dcterms:modified xsi:type="dcterms:W3CDTF">2018-03-02T00:05:31Z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