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 activeTab="1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Sheet1" sheetId="14" r:id="rId14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2">#N/A</definedName>
    <definedName name="_xlnm.Print_Area" localSheetId="3">#N/A</definedName>
    <definedName name="_xlnm.Print_Area" localSheetId="4">#N/A</definedName>
    <definedName name="_xlnm.Print_Area" localSheetId="5">'2-1'!$A$1:$Q$9</definedName>
    <definedName name="_xlnm.Print_Area" localSheetId="6">#N/A</definedName>
    <definedName name="_xlnm.Print_Area" localSheetId="7">#N/A</definedName>
    <definedName name="_xlnm.Print_Area" localSheetId="8">'3-2'!$A$1:$F$10</definedName>
    <definedName name="_xlnm.Print_Area" localSheetId="9">#N/A</definedName>
    <definedName name="_xlnm.Print_Area" localSheetId="10">'4'!$A$1:$G$7</definedName>
    <definedName name="_xlnm.Print_Area" localSheetId="11">'4-1'!$A$1:$H$7</definedName>
    <definedName name="_xlnm.Print_Area" localSheetId="12">'5'!$A$1:$H$8</definedName>
    <definedName name="_xlnm.Print_Area" localSheetId="0">#N/A</definedName>
    <definedName name="_xlnm.Print_Area">#N/A</definedName>
    <definedName name="_xlnm.Print_Titles" hidden="1">#N/A</definedName>
    <definedName name="s">#N/A</definedName>
  </definedNames>
  <calcPr calcId="144525"/>
</workbook>
</file>

<file path=xl/calcChain.xml><?xml version="1.0" encoding="utf-8"?>
<calcChain xmlns="http://schemas.openxmlformats.org/spreadsheetml/2006/main">
  <c r="F36" i="5"/>
  <c r="E36"/>
  <c r="D36"/>
  <c r="B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B6"/>
  <c r="I14" i="4"/>
  <c r="H14"/>
  <c r="I13"/>
  <c r="H13"/>
  <c r="I12"/>
  <c r="H12"/>
  <c r="I11"/>
  <c r="H11"/>
  <c r="I10"/>
  <c r="H10"/>
  <c r="I9"/>
  <c r="H9"/>
  <c r="I8"/>
  <c r="H8"/>
  <c r="I7"/>
  <c r="H7"/>
  <c r="D40" i="2"/>
  <c r="B40"/>
  <c r="D38"/>
  <c r="D35"/>
  <c r="B35"/>
</calcChain>
</file>

<file path=xl/sharedStrings.xml><?xml version="1.0" encoding="utf-8"?>
<sst xmlns="http://schemas.openxmlformats.org/spreadsheetml/2006/main" count="590" uniqueCount="282">
  <si>
    <t>攀枝花市仁和区文化馆</t>
  </si>
  <si>
    <t>2018年部门预算</t>
  </si>
  <si>
    <t>报送日期：2018-02-24 20:56:06</t>
  </si>
  <si>
    <t xml:space="preserve"> </t>
  </si>
  <si>
    <t>表1</t>
  </si>
  <si>
    <t>部门预算收支总表</t>
  </si>
  <si>
    <t>填报单位：攀枝花市仁和区文化馆</t>
  </si>
  <si>
    <t>单位：万元</t>
  </si>
  <si>
    <t>收          入</t>
  </si>
  <si>
    <t>支             出</t>
  </si>
  <si>
    <t>项              目</t>
  </si>
  <si>
    <t>2018年预算数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</si>
  <si>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</si>
  <si>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</si>
  <si>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</si>
  <si>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</si>
  <si>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</si>
  <si>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</si>
  <si>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</si>
  <si>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</si>
  <si>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</si>
  <si>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</si>
  <si>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</si>
  <si>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</si>
  <si>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</si>
  <si>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</si>
  <si>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</si>
  <si>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</si>
  <si>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</si>
  <si>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</si>
  <si>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</si>
  <si>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</si>
  <si>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</si>
  <si>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</si>
  <si>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</si>
  <si>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</si>
  <si>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</si>
  <si>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</si>
  <si>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</si>
  <si>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</si>
  <si>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</si>
  <si>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</si>
  <si>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</si>
  <si>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</si>
  <si>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</si>
  <si>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</si>
  <si>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</si>
  <si>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</si>
  <si>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七、用事业基金弥补收支差额</t>
  </si>
  <si>
    <t xml:space="preserve">二十九、事业单位结余分配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</si>
  <si>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</si>
  <si>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</si>
  <si>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</si>
  <si>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</si>
  <si>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</si>
  <si>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</si>
  <si>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部门预算收入总表</t>
  </si>
  <si>
    <t>单位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</si>
  <si>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</si>
  <si>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</si>
  <si>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</si>
  <si>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</si>
  <si>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</si>
  <si>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</si>
  <si>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</si>
  <si>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</si>
  <si>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</si>
  <si>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</si>
  <si>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</si>
  <si>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</si>
  <si>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支出功能分类科目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</si>
  <si>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</si>
  <si>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</si>
  <si>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</si>
  <si>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</si>
  <si>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</si>
  <si>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</si>
  <si>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</si>
  <si>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</si>
  <si>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</si>
  <si>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</si>
  <si>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207</t>
  </si>
  <si>
    <t>01</t>
  </si>
  <si>
    <t>09</t>
  </si>
  <si>
    <t>群众文化</t>
  </si>
  <si>
    <t>11</t>
  </si>
  <si>
    <t>文化创作与保护</t>
  </si>
  <si>
    <t>99</t>
  </si>
  <si>
    <t>其他文化支出</t>
  </si>
  <si>
    <t>02</t>
  </si>
  <si>
    <t>其他文物支出</t>
  </si>
  <si>
    <t>208</t>
  </si>
  <si>
    <t>05</t>
  </si>
  <si>
    <t>机关事业单位基本养老保险缴费支出</t>
  </si>
  <si>
    <t>210</t>
  </si>
  <si>
    <t>事业单位医疗</t>
  </si>
  <si>
    <t>03</t>
  </si>
  <si>
    <t>公务员医疗补助</t>
  </si>
  <si>
    <t>221</t>
  </si>
  <si>
    <t>住房公积金</t>
  </si>
  <si>
    <t>表1-2</t>
  </si>
  <si>
    <t>部门预算支出总表</t>
  </si>
  <si>
    <t>基本支出</t>
  </si>
  <si>
    <t>项目支出</t>
  </si>
  <si>
    <t>上缴上级支出</t>
  </si>
  <si>
    <t>对附属单位补助支出</t>
  </si>
  <si>
    <t>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</si>
  <si>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</si>
  <si>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</si>
  <si>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</si>
  <si>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</si>
  <si>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</si>
  <si>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</si>
  <si>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</si>
  <si>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</si>
  <si>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一般公共服务支出</t>
  </si>
  <si>
    <t xml:space="preserve">  政府性基金预算拨款收入</t>
  </si>
  <si>
    <t xml:space="preserve">  外交支出</t>
  </si>
  <si>
    <t xml:space="preserve">  国有资本经营预算拨款收入</t>
  </si>
  <si>
    <t xml:space="preserve">  国防支出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</si>
  <si>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</si>
  <si>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</si>
  <si>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</si>
  <si>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</si>
  <si>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文化体育与传媒支出</t>
  </si>
  <si>
    <t xml:space="preserve">  上年财政拨款资金结转</t>
  </si>
  <si>
    <t xml:space="preserve">  社会保障和就业支出</t>
  </si>
  <si>
    <t xml:space="preserve">  社会保险基金支出</t>
  </si>
  <si>
    <t xml:space="preserve">  医疗卫生与计划生育支出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</si>
  <si>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</si>
  <si>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</si>
  <si>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</si>
  <si>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</si>
  <si>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</si>
  <si>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</si>
  <si>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</si>
  <si>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</si>
  <si>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国土海洋气象等支出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</si>
  <si>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</si>
  <si>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</si>
  <si>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</si>
  <si>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</si>
  <si>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</si>
  <si>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</si>
  <si>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</si>
  <si>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</si>
  <si>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</si>
  <si>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>表2-1</t>
  </si>
  <si>
    <t>财政拨款支出预算表（政府经济分类科目）</t>
  </si>
  <si>
    <t>总计</t>
  </si>
  <si>
    <t>当年财政拨款安排</t>
  </si>
  <si>
    <t>上年结转安排</t>
  </si>
  <si>
    <t>政府经济分类科目</t>
  </si>
  <si>
    <t>一般公共预算拨款安排</t>
  </si>
  <si>
    <t>政府性基金安排</t>
  </si>
  <si>
    <t>国有资本经营预算安排</t>
  </si>
  <si>
    <t>505</t>
  </si>
  <si>
    <t>工资福利支出</t>
  </si>
  <si>
    <t>商品和服务支出</t>
  </si>
  <si>
    <t>509</t>
  </si>
  <si>
    <t>离退休费</t>
  </si>
  <si>
    <t>表3</t>
  </si>
  <si>
    <t>一般公共预算支出预算表</t>
  </si>
  <si>
    <t>对个人和家庭的补助</t>
  </si>
  <si>
    <t>债务利息支出</t>
  </si>
  <si>
    <t>资本性支出（基本建设）</t>
  </si>
  <si>
    <t>资本性支出</t>
  </si>
  <si>
    <t>其他支出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</si>
  <si>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</si>
  <si>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</si>
  <si>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</si>
  <si>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</si>
  <si>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</si>
  <si>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</si>
  <si>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</si>
  <si>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</si>
  <si>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</si>
  <si>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</si>
  <si>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</si>
  <si>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</si>
  <si>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</si>
  <si>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</si>
  <si>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</si>
  <si>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</si>
  <si>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</si>
  <si>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</si>
  <si>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</si>
  <si>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</si>
  <si>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</si>
  <si>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</si>
  <si>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</si>
  <si>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</si>
  <si>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</si>
  <si>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</si>
  <si>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</si>
  <si>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</si>
  <si>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</si>
  <si>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</si>
  <si>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</si>
  <si>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</si>
  <si>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</si>
  <si>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</si>
  <si>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</si>
  <si>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</si>
  <si>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</si>
  <si>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</si>
  <si>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</si>
  <si>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</si>
  <si>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</si>
  <si>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</si>
  <si>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</si>
  <si>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国内债务付息</t>
  </si>
  <si>
    <t>国外债务付息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</si>
  <si>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</si>
  <si>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</si>
  <si>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</si>
  <si>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</si>
  <si>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</si>
  <si>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</si>
  <si>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</si>
  <si>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</si>
  <si>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</si>
  <si>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</si>
  <si>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</si>
  <si>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</si>
  <si>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</si>
  <si>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</si>
  <si>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</si>
  <si>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赠与</t>
  </si>
  <si>
    <t>国家赔偿费用支出</t>
  </si>
  <si>
    <t>对民间非营利组织和群众性自治组织补贴</t>
  </si>
  <si>
    <t>表3-1</t>
  </si>
  <si>
    <t>一般公共预算基本支出预算表</t>
  </si>
  <si>
    <t>部门经济分类科目</t>
  </si>
  <si>
    <t>科目名称</t>
  </si>
  <si>
    <t>人员经费</t>
  </si>
  <si>
    <t>公用经费</t>
  </si>
  <si>
    <t>301</t>
  </si>
  <si>
    <t>07</t>
  </si>
  <si>
    <t>08</t>
  </si>
  <si>
    <t>10</t>
  </si>
  <si>
    <t>12</t>
  </si>
  <si>
    <t>13</t>
  </si>
  <si>
    <t>302</t>
  </si>
  <si>
    <t>17</t>
  </si>
  <si>
    <t>28</t>
  </si>
  <si>
    <t>29</t>
  </si>
  <si>
    <t>31</t>
  </si>
  <si>
    <t>303</t>
  </si>
  <si>
    <t>表3-2</t>
  </si>
  <si>
    <t>一般公共预算项目支出预算表</t>
  </si>
  <si>
    <t>支出功能科目</t>
  </si>
  <si>
    <t>项目名称</t>
  </si>
  <si>
    <t>非物质文化遗产保护经费</t>
  </si>
  <si>
    <t>图书馆免费开放区级配套经费</t>
  </si>
  <si>
    <t>文化馆办公用房租赁费</t>
  </si>
  <si>
    <t>文化馆免费开放区级配套经费</t>
  </si>
  <si>
    <t>文物普查及保护经费</t>
  </si>
  <si>
    <t>表3-3</t>
  </si>
  <si>
    <t>一般公共预算“三公”经费支出预算表</t>
  </si>
  <si>
    <t>单位编码</t>
  </si>
  <si>
    <t>单位名称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</si>
  <si>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</si>
  <si>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</si>
  <si>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</si>
  <si>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</si>
  <si>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</si>
  <si>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163101</t>
  </si>
  <si>
    <t>表4</t>
  </si>
  <si>
    <t>政府性基金支出预算表</t>
  </si>
  <si>
    <t/>
  </si>
  <si>
    <t>本年政府性基金预算支出</t>
  </si>
  <si>
    <t>表4-1</t>
  </si>
  <si>
    <t>政府性基金“三公”经费支出预算表</t>
  </si>
  <si>
    <t>表5</t>
  </si>
  <si>
    <t>国有资本经营预算支出预算表</t>
  </si>
  <si>
    <t>填报单位：</t>
  </si>
  <si>
    <t>本年国有资本经营预算支出</t>
  </si>
  <si>
    <t>单位代码</t>
  </si>
  <si>
    <t>单位名称（科目）</t>
  </si>
  <si>
    <t>—</t>
  </si>
  <si>
    <t>说明：本单位无国有资本经营预算</t>
  </si>
</sst>
</file>

<file path=xl/styles.xml><?xml version="1.0" encoding="utf-8"?>
<styleSheet xmlns="http://schemas.openxmlformats.org/spreadsheetml/2006/main">
  <numFmts count="3">
    <numFmt numFmtId="176" formatCode="&quot;\&quot;#,##0.00_);\(&quot;\&quot;#,##0.00\)"/>
    <numFmt numFmtId="177" formatCode="###0.00"/>
    <numFmt numFmtId="178" formatCode="#,##0.0000"/>
  </numFmts>
  <fonts count="17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Times New Roman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b/>
      <sz val="16"/>
      <name val="宋体"/>
      <charset val="134"/>
    </font>
    <font>
      <sz val="9"/>
      <color indexed="8"/>
      <name val="Times New Roman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Times New Roman"/>
      <family val="1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1" fontId="0" fillId="0" borderId="0" xfId="0" applyNumberFormat="1" applyFill="1"/>
    <xf numFmtId="0" fontId="0" fillId="0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righ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>
      <alignment horizontal="centerContinuous" vertical="center"/>
    </xf>
    <xf numFmtId="0" fontId="0" fillId="0" borderId="5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>
      <alignment horizontal="centerContinuous" vertical="center"/>
    </xf>
    <xf numFmtId="1" fontId="0" fillId="0" borderId="6" xfId="0" applyNumberFormat="1" applyFont="1" applyFill="1" applyBorder="1" applyAlignment="1">
      <alignment horizontal="centerContinuous" vertical="center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 wrapText="1"/>
    </xf>
    <xf numFmtId="1" fontId="0" fillId="0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4" fillId="2" borderId="0" xfId="0" applyNumberFormat="1" applyFont="1" applyFill="1" applyAlignment="1" applyProtection="1">
      <alignment vertical="center" wrapText="1"/>
    </xf>
    <xf numFmtId="0" fontId="5" fillId="2" borderId="0" xfId="0" applyNumberFormat="1" applyFont="1" applyFill="1"/>
    <xf numFmtId="0" fontId="6" fillId="2" borderId="0" xfId="0" applyNumberFormat="1" applyFont="1" applyFill="1"/>
    <xf numFmtId="0" fontId="0" fillId="2" borderId="0" xfId="0" applyNumberFormat="1" applyFont="1" applyFill="1" applyAlignment="1" applyProtection="1">
      <alignment vertical="center"/>
    </xf>
    <xf numFmtId="1" fontId="0" fillId="0" borderId="0" xfId="0" applyNumberFormat="1" applyFill="1" applyBorder="1"/>
    <xf numFmtId="0" fontId="5" fillId="2" borderId="0" xfId="0" applyNumberFormat="1" applyFont="1" applyFill="1" applyBorder="1"/>
    <xf numFmtId="0" fontId="5" fillId="0" borderId="0" xfId="0" applyNumberFormat="1" applyFont="1" applyFill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ont="1" applyFill="1" applyAlignment="1"/>
    <xf numFmtId="0" fontId="0" fillId="0" borderId="10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vertical="center" wrapText="1"/>
    </xf>
    <xf numFmtId="4" fontId="0" fillId="0" borderId="5" xfId="0" applyNumberFormat="1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vertical="center" wrapText="1"/>
    </xf>
    <xf numFmtId="4" fontId="0" fillId="0" borderId="6" xfId="0" applyNumberFormat="1" applyFont="1" applyFill="1" applyBorder="1" applyAlignment="1" applyProtection="1">
      <alignment vertical="center" wrapText="1"/>
    </xf>
    <xf numFmtId="1" fontId="7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Continuous" vertical="center"/>
    </xf>
    <xf numFmtId="1" fontId="7" fillId="0" borderId="0" xfId="0" applyNumberFormat="1" applyFont="1" applyFill="1"/>
    <xf numFmtId="1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 applyProtection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Border="1"/>
    <xf numFmtId="49" fontId="0" fillId="0" borderId="5" xfId="0" applyNumberFormat="1" applyFont="1" applyFill="1" applyBorder="1" applyAlignment="1" applyProtection="1">
      <alignment vertical="center" wrapText="1"/>
    </xf>
    <xf numFmtId="4" fontId="0" fillId="0" borderId="13" xfId="0" applyNumberFormat="1" applyFont="1" applyFill="1" applyBorder="1" applyAlignment="1" applyProtection="1">
      <alignment vertical="center" wrapText="1"/>
    </xf>
    <xf numFmtId="1" fontId="0" fillId="0" borderId="2" xfId="0" applyNumberFormat="1" applyFont="1" applyFill="1" applyBorder="1" applyAlignment="1">
      <alignment horizontal="centerContinuous" vertical="center"/>
    </xf>
    <xf numFmtId="1" fontId="0" fillId="0" borderId="10" xfId="0" applyNumberFormat="1" applyFont="1" applyFill="1" applyBorder="1" applyAlignment="1">
      <alignment horizontal="centerContinuous" vertical="center"/>
    </xf>
    <xf numFmtId="0" fontId="0" fillId="0" borderId="0" xfId="0" applyFill="1"/>
    <xf numFmtId="0" fontId="1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Continuous" vertical="center"/>
    </xf>
    <xf numFmtId="0" fontId="0" fillId="2" borderId="0" xfId="0" applyNumberFormat="1" applyFont="1" applyFill="1" applyAlignment="1"/>
    <xf numFmtId="0" fontId="0" fillId="0" borderId="6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1" fontId="5" fillId="0" borderId="0" xfId="0" applyNumberFormat="1" applyFont="1" applyFill="1"/>
    <xf numFmtId="0" fontId="0" fillId="2" borderId="15" xfId="0" applyNumberFormat="1" applyFont="1" applyFill="1" applyBorder="1" applyAlignment="1" applyProtection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Continuous" vertical="center"/>
    </xf>
    <xf numFmtId="0" fontId="0" fillId="0" borderId="5" xfId="0" applyNumberFormat="1" applyFont="1" applyFill="1" applyBorder="1" applyAlignment="1" applyProtection="1">
      <alignment horizontal="centerContinuous" vertical="center"/>
    </xf>
    <xf numFmtId="1" fontId="0" fillId="0" borderId="14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Continuous"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Alignment="1">
      <alignment horizontal="centerContinuous" vertical="center"/>
    </xf>
    <xf numFmtId="0" fontId="10" fillId="2" borderId="0" xfId="0" applyNumberFormat="1" applyFont="1" applyFill="1"/>
    <xf numFmtId="0" fontId="10" fillId="2" borderId="0" xfId="0" applyNumberFormat="1" applyFont="1" applyFill="1" applyBorder="1"/>
    <xf numFmtId="0" fontId="5" fillId="2" borderId="0" xfId="0" applyNumberFormat="1" applyFont="1" applyFill="1" applyAlignment="1"/>
    <xf numFmtId="0" fontId="0" fillId="2" borderId="6" xfId="0" applyNumberFormat="1" applyFont="1" applyFill="1" applyBorder="1" applyAlignment="1" applyProtection="1">
      <alignment horizontal="centerContinuous" vertical="center"/>
    </xf>
    <xf numFmtId="0" fontId="0" fillId="2" borderId="7" xfId="0" applyNumberFormat="1" applyFont="1" applyFill="1" applyBorder="1" applyAlignment="1" applyProtection="1">
      <alignment horizontal="centerContinuous" vertical="center"/>
    </xf>
    <xf numFmtId="1" fontId="0" fillId="0" borderId="10" xfId="0" applyNumberFormat="1" applyFont="1" applyFill="1" applyBorder="1" applyAlignment="1" applyProtection="1">
      <alignment horizontal="centerContinuous" vertical="center"/>
    </xf>
    <xf numFmtId="178" fontId="0" fillId="0" borderId="6" xfId="0" applyNumberFormat="1" applyFont="1" applyFill="1" applyBorder="1" applyAlignment="1" applyProtection="1">
      <alignment vertical="center" wrapText="1"/>
    </xf>
    <xf numFmtId="178" fontId="0" fillId="0" borderId="5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right" vertical="center" wrapText="1"/>
    </xf>
    <xf numFmtId="1" fontId="0" fillId="0" borderId="0" xfId="0" applyNumberFormat="1" applyFill="1" applyAlignment="1">
      <alignment wrapText="1"/>
    </xf>
    <xf numFmtId="0" fontId="10" fillId="0" borderId="0" xfId="0" applyNumberFormat="1" applyFont="1" applyFill="1"/>
    <xf numFmtId="0" fontId="2" fillId="0" borderId="2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Continuous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 applyProtection="1">
      <alignment vertical="center" wrapText="1"/>
    </xf>
    <xf numFmtId="4" fontId="2" fillId="0" borderId="6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177" fontId="2" fillId="0" borderId="15" xfId="0" applyNumberFormat="1" applyFont="1" applyFill="1" applyBorder="1" applyAlignment="1" applyProtection="1">
      <alignment vertical="center" wrapText="1"/>
    </xf>
    <xf numFmtId="177" fontId="2" fillId="0" borderId="7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4" fontId="2" fillId="0" borderId="2" xfId="0" applyNumberFormat="1" applyFont="1" applyFill="1" applyBorder="1" applyAlignment="1" applyProtection="1">
      <alignment vertical="center" wrapText="1"/>
    </xf>
    <xf numFmtId="177" fontId="2" fillId="0" borderId="9" xfId="0" applyNumberFormat="1" applyFont="1" applyFill="1" applyBorder="1" applyAlignment="1" applyProtection="1">
      <alignment vertical="center" wrapText="1"/>
    </xf>
    <xf numFmtId="4" fontId="2" fillId="0" borderId="3" xfId="0" applyNumberFormat="1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 applyProtection="1">
      <alignment vertical="center" wrapText="1"/>
    </xf>
    <xf numFmtId="177" fontId="2" fillId="0" borderId="3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4" fontId="2" fillId="0" borderId="15" xfId="0" applyNumberFormat="1" applyFont="1" applyFill="1" applyBorder="1" applyAlignment="1" applyProtection="1">
      <alignment vertical="center" wrapText="1"/>
    </xf>
    <xf numFmtId="0" fontId="2" fillId="0" borderId="13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 wrapText="1"/>
    </xf>
    <xf numFmtId="177" fontId="2" fillId="0" borderId="8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vertical="center" wrapText="1"/>
    </xf>
    <xf numFmtId="177" fontId="2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ont="1" applyFill="1" applyAlignment="1">
      <alignment wrapText="1"/>
    </xf>
    <xf numFmtId="0" fontId="2" fillId="2" borderId="0" xfId="0" applyNumberFormat="1" applyFont="1" applyFill="1"/>
    <xf numFmtId="0" fontId="2" fillId="2" borderId="0" xfId="0" applyNumberFormat="1" applyFont="1" applyFill="1" applyAlignment="1"/>
    <xf numFmtId="0" fontId="2" fillId="2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" fontId="0" fillId="0" borderId="12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Continuous" vertical="center"/>
    </xf>
    <xf numFmtId="0" fontId="0" fillId="2" borderId="0" xfId="0" applyNumberFormat="1" applyFont="1" applyFill="1" applyAlignment="1" applyProtection="1">
      <alignment horizontal="right" vertical="center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" fontId="12" fillId="0" borderId="0" xfId="0" applyNumberFormat="1" applyFont="1" applyFill="1"/>
    <xf numFmtId="1" fontId="13" fillId="0" borderId="0" xfId="0" applyNumberFormat="1" applyFont="1" applyFill="1"/>
    <xf numFmtId="178" fontId="14" fillId="0" borderId="0" xfId="0" applyNumberFormat="1" applyFont="1" applyFill="1" applyAlignment="1" applyProtection="1">
      <alignment horizontal="center" vertical="center"/>
    </xf>
    <xf numFmtId="1" fontId="15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 applyProtection="1">
      <alignment vertical="center"/>
    </xf>
    <xf numFmtId="1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 applyProtection="1"/>
    <xf numFmtId="4" fontId="0" fillId="0" borderId="6" xfId="0" applyNumberFormat="1" applyFont="1" applyFill="1" applyBorder="1" applyAlignment="1" applyProtection="1">
      <alignment vertical="center" shrinkToFit="1"/>
    </xf>
    <xf numFmtId="4" fontId="0" fillId="0" borderId="5" xfId="0" applyNumberFormat="1" applyFont="1" applyFill="1" applyBorder="1" applyAlignment="1" applyProtection="1">
      <alignment vertical="center" shrinkToFit="1"/>
    </xf>
    <xf numFmtId="4" fontId="0" fillId="0" borderId="12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1" fontId="0" fillId="0" borderId="5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 applyProtection="1">
      <alignment horizontal="center" vertical="center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showGridLines="0" showZeros="0" workbookViewId="0">
      <selection activeCell="C8" sqref="C8"/>
    </sheetView>
  </sheetViews>
  <sheetFormatPr defaultColWidth="6.83203125" defaultRowHeight="11.25"/>
  <cols>
    <col min="1" max="1" width="122.83203125" style="1" customWidth="1"/>
    <col min="2" max="2" width="6.83203125" style="1" customWidth="1"/>
    <col min="3" max="16384" width="6.83203125" style="1"/>
  </cols>
  <sheetData>
    <row r="1" spans="1:1" ht="14.25">
      <c r="A1" s="150"/>
    </row>
    <row r="3" spans="1:1" ht="63.75" customHeight="1">
      <c r="A3" s="151" t="s">
        <v>0</v>
      </c>
    </row>
    <row r="4" spans="1:1" ht="107.25" customHeight="1">
      <c r="A4" s="152" t="s">
        <v>1</v>
      </c>
    </row>
    <row r="5" spans="1:1" ht="409.5" hidden="1" customHeight="1">
      <c r="A5" s="153">
        <v>3.6379788070917101E-12</v>
      </c>
    </row>
    <row r="6" spans="1:1" ht="22.5">
      <c r="A6" s="154"/>
    </row>
    <row r="7" spans="1:1" ht="43.5" customHeight="1">
      <c r="A7" s="154"/>
    </row>
    <row r="8" spans="1:1" ht="39.75" customHeight="1"/>
    <row r="9" spans="1:1" ht="82.5" customHeight="1">
      <c r="A9" s="155" t="s">
        <v>2</v>
      </c>
    </row>
    <row r="10" spans="1:1" ht="1.5" customHeight="1">
      <c r="A10" s="156" t="s">
        <v>3</v>
      </c>
    </row>
  </sheetData>
  <phoneticPr fontId="0" type="noConversion"/>
  <pageMargins left="0.74791666666666701" right="0.74791666666666701" top="0.78680555555555598" bottom="0.78680555555555598" header="0.5" footer="0.5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showGridLines="0" showZeros="0" workbookViewId="0"/>
  </sheetViews>
  <sheetFormatPr defaultColWidth="6.83203125" defaultRowHeight="12.75" customHeight="1"/>
  <cols>
    <col min="1" max="1" width="14.1640625" style="1" customWidth="1"/>
    <col min="2" max="2" width="35.83203125" style="1" customWidth="1"/>
    <col min="3" max="8" width="18.5" style="1" customWidth="1"/>
    <col min="9" max="9" width="6.5" style="1" customWidth="1"/>
    <col min="10" max="10" width="6.83203125" style="1" customWidth="1"/>
    <col min="11" max="16384" width="6.83203125" style="1"/>
  </cols>
  <sheetData>
    <row r="1" spans="1:9" ht="20.100000000000001" customHeight="1">
      <c r="A1" s="32"/>
      <c r="B1" s="32"/>
      <c r="C1" s="32"/>
      <c r="D1" s="32"/>
      <c r="E1" s="33"/>
      <c r="F1" s="32"/>
      <c r="G1" s="32"/>
      <c r="H1" s="34" t="s">
        <v>258</v>
      </c>
      <c r="I1" s="48"/>
    </row>
    <row r="2" spans="1:9" ht="25.5" customHeight="1">
      <c r="A2" s="160" t="s">
        <v>259</v>
      </c>
      <c r="B2" s="160"/>
      <c r="C2" s="160"/>
      <c r="D2" s="160"/>
      <c r="E2" s="160"/>
      <c r="F2" s="160"/>
      <c r="G2" s="160"/>
      <c r="H2" s="160"/>
      <c r="I2" s="48"/>
    </row>
    <row r="3" spans="1:9" ht="20.100000000000001" customHeight="1">
      <c r="A3" s="35"/>
      <c r="B3" s="36"/>
      <c r="C3" s="36"/>
      <c r="D3" s="36"/>
      <c r="E3" s="36"/>
      <c r="F3" s="36"/>
      <c r="G3" s="36"/>
      <c r="H3" s="8" t="s">
        <v>7</v>
      </c>
      <c r="I3" s="48"/>
    </row>
    <row r="4" spans="1:9" ht="20.100000000000001" customHeight="1">
      <c r="A4" s="179" t="s">
        <v>260</v>
      </c>
      <c r="B4" s="179" t="s">
        <v>261</v>
      </c>
      <c r="C4" s="165" t="s">
        <v>262</v>
      </c>
      <c r="D4" s="165"/>
      <c r="E4" s="165"/>
      <c r="F4" s="165"/>
      <c r="G4" s="165"/>
      <c r="H4" s="165"/>
      <c r="I4" s="48"/>
    </row>
    <row r="5" spans="1:9" ht="20.100000000000001" customHeight="1">
      <c r="A5" s="179"/>
      <c r="B5" s="179"/>
      <c r="C5" s="198" t="s">
        <v>59</v>
      </c>
      <c r="D5" s="200" t="s">
        <v>263</v>
      </c>
      <c r="E5" s="37" t="s">
        <v>264</v>
      </c>
      <c r="F5" s="38"/>
      <c r="G5" s="38"/>
      <c r="H5" s="201" t="s">
        <v>191</v>
      </c>
      <c r="I5" s="48"/>
    </row>
    <row r="6" spans="1:9" ht="33.75" customHeight="1">
      <c r="A6" s="180"/>
      <c r="B6" s="180"/>
      <c r="C6" s="199"/>
      <c r="D6" s="163"/>
      <c r="E6" s="39" t="s">
        <v>73</v>
      </c>
      <c r="F6" s="40" t="s">
        <v>265</v>
      </c>
      <c r="G6" s="41" t="s">
        <v>266</v>
      </c>
      <c r="H6" s="197"/>
      <c r="I6" s="48"/>
    </row>
    <row r="7" spans="1:9" ht="20.100000000000001" customHeight="1">
      <c r="A7" s="42" t="s">
        <v>267</v>
      </c>
      <c r="B7" s="54" t="s">
        <v>0</v>
      </c>
      <c r="C7" s="55">
        <v>3.1</v>
      </c>
      <c r="D7" s="44">
        <v>0</v>
      </c>
      <c r="E7" s="43">
        <v>3</v>
      </c>
      <c r="F7" s="44">
        <v>0</v>
      </c>
      <c r="G7" s="45">
        <v>3</v>
      </c>
      <c r="H7" s="43">
        <v>0.1</v>
      </c>
      <c r="I7" s="49"/>
    </row>
    <row r="8" spans="1:9" ht="20.100000000000001" customHeight="1">
      <c r="A8"/>
      <c r="B8"/>
      <c r="C8"/>
      <c r="D8"/>
      <c r="E8"/>
      <c r="F8"/>
      <c r="G8"/>
      <c r="H8"/>
      <c r="I8" s="48"/>
    </row>
    <row r="9" spans="1:9" ht="20.100000000000001" customHeight="1">
      <c r="A9"/>
      <c r="B9"/>
      <c r="C9"/>
      <c r="D9"/>
      <c r="E9"/>
      <c r="F9"/>
      <c r="G9"/>
      <c r="H9"/>
      <c r="I9" s="46"/>
    </row>
    <row r="10" spans="1:9" ht="20.100000000000001" customHeight="1">
      <c r="A10"/>
      <c r="B10"/>
      <c r="C10"/>
      <c r="D10"/>
      <c r="E10"/>
      <c r="F10"/>
      <c r="G10"/>
      <c r="H10"/>
      <c r="I10" s="46"/>
    </row>
    <row r="11" spans="1:9" ht="20.100000000000001" customHeight="1">
      <c r="A11"/>
      <c r="B11"/>
      <c r="C11"/>
      <c r="D11"/>
      <c r="E11"/>
      <c r="F11"/>
      <c r="G11"/>
      <c r="H11"/>
      <c r="I11" s="46"/>
    </row>
    <row r="12" spans="1:9" ht="20.100000000000001" customHeight="1">
      <c r="A12"/>
      <c r="B12"/>
      <c r="C12"/>
      <c r="D12"/>
      <c r="E12"/>
      <c r="F12"/>
      <c r="G12"/>
      <c r="H12"/>
      <c r="I12" s="46"/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0" type="noConversion"/>
  <printOptions horizontalCentered="1"/>
  <pageMargins left="0.74791666666666701" right="0.74791666666666701" top="0.98402777777777795" bottom="0.98402777777777795" header="0" footer="0"/>
  <pageSetup paperSize="9" scale="99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8"/>
  <sheetViews>
    <sheetView showGridLines="0" showZeros="0" workbookViewId="0">
      <selection activeCell="F18" sqref="F18"/>
    </sheetView>
  </sheetViews>
  <sheetFormatPr defaultColWidth="6.83203125" defaultRowHeight="12.75" customHeight="1"/>
  <cols>
    <col min="1" max="3" width="5.83203125" style="1" customWidth="1"/>
    <col min="4" max="4" width="36.83203125" style="1" customWidth="1"/>
    <col min="5" max="7" width="27.6640625" style="1" customWidth="1"/>
    <col min="8" max="244" width="8" style="1" customWidth="1"/>
    <col min="245" max="245" width="6.83203125" style="1" customWidth="1"/>
    <col min="246" max="16384" width="6.83203125" style="1"/>
  </cols>
  <sheetData>
    <row r="1" spans="1:256" ht="20.100000000000001" customHeight="1">
      <c r="A1" s="2"/>
      <c r="B1" s="3"/>
      <c r="C1" s="3"/>
      <c r="D1" s="3"/>
      <c r="E1" s="3"/>
      <c r="F1" s="3"/>
      <c r="G1" s="4" t="s">
        <v>268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</row>
    <row r="2" spans="1:256" ht="20.100000000000001" customHeight="1">
      <c r="A2" s="160" t="s">
        <v>269</v>
      </c>
      <c r="B2" s="160"/>
      <c r="C2" s="160"/>
      <c r="D2" s="160"/>
      <c r="E2" s="160"/>
      <c r="F2" s="160"/>
      <c r="G2" s="160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</row>
    <row r="3" spans="1:256" ht="20.100000000000001" customHeight="1">
      <c r="A3" s="164" t="s">
        <v>270</v>
      </c>
      <c r="B3" s="164"/>
      <c r="C3" s="164"/>
      <c r="D3" s="164"/>
      <c r="E3" s="7"/>
      <c r="F3" s="7"/>
      <c r="G3" s="8" t="s">
        <v>7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</row>
    <row r="4" spans="1:256" ht="20.100000000000001" customHeight="1">
      <c r="A4" s="9" t="s">
        <v>58</v>
      </c>
      <c r="B4" s="9"/>
      <c r="C4" s="9"/>
      <c r="D4" s="11"/>
      <c r="E4" s="165" t="s">
        <v>271</v>
      </c>
      <c r="F4" s="165"/>
      <c r="G4" s="165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</row>
    <row r="5" spans="1:256" ht="20.100000000000001" customHeight="1">
      <c r="A5" s="12" t="s">
        <v>69</v>
      </c>
      <c r="B5" s="13"/>
      <c r="C5" s="14"/>
      <c r="D5" s="179" t="s">
        <v>70</v>
      </c>
      <c r="E5" s="162" t="s">
        <v>59</v>
      </c>
      <c r="F5" s="162" t="s">
        <v>102</v>
      </c>
      <c r="G5" s="165" t="s">
        <v>103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</row>
    <row r="6" spans="1:256" ht="20.100000000000001" customHeight="1">
      <c r="A6" s="15" t="s">
        <v>78</v>
      </c>
      <c r="B6" s="16" t="s">
        <v>79</v>
      </c>
      <c r="C6" s="17" t="s">
        <v>80</v>
      </c>
      <c r="D6" s="180"/>
      <c r="E6" s="163"/>
      <c r="F6" s="163"/>
      <c r="G6" s="166"/>
      <c r="H6" s="31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</row>
    <row r="7" spans="1:256" ht="21" customHeight="1">
      <c r="A7" s="42"/>
      <c r="B7" s="42"/>
      <c r="C7" s="42"/>
      <c r="D7" s="42"/>
      <c r="E7" s="45"/>
      <c r="F7" s="45"/>
      <c r="G7" s="43"/>
      <c r="H7" s="31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</row>
    <row r="8" spans="1:256" ht="21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00000000000001" customHeight="1">
      <c r="A10" s="22"/>
      <c r="B10" s="22"/>
      <c r="C10" s="22"/>
      <c r="D10" s="23"/>
      <c r="E10" s="23"/>
      <c r="F10" s="23"/>
      <c r="G10" s="23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</row>
    <row r="11" spans="1:256" ht="20.100000000000001" customHeight="1">
      <c r="A11" s="22"/>
      <c r="B11" s="22"/>
      <c r="C11" s="22"/>
      <c r="D11" s="50"/>
      <c r="E11" s="50"/>
      <c r="F11" s="50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</row>
    <row r="12" spans="1:256" ht="20.100000000000001" customHeight="1">
      <c r="A12" s="22"/>
      <c r="B12" s="22"/>
      <c r="C12" s="22"/>
      <c r="D12" s="24"/>
      <c r="E12" s="24"/>
      <c r="F12" s="51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</row>
    <row r="13" spans="1:256" ht="20.100000000000001" customHeight="1">
      <c r="A13" s="22"/>
      <c r="B13" s="22"/>
      <c r="C13" s="22"/>
      <c r="D13" s="51"/>
      <c r="E13" s="51"/>
      <c r="F13" s="24"/>
      <c r="G13" s="23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</row>
    <row r="14" spans="1:256" ht="20.100000000000001" customHeight="1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</row>
    <row r="15" spans="1:256" ht="20.100000000000001" customHeight="1">
      <c r="A15" s="22"/>
      <c r="B15" s="22"/>
      <c r="C15" s="22"/>
      <c r="D15" s="25"/>
      <c r="E15" s="25"/>
      <c r="F15" s="52"/>
      <c r="G15" s="23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</row>
    <row r="16" spans="1:256" ht="20.100000000000001" customHeight="1">
      <c r="A16" s="26"/>
      <c r="B16" s="26"/>
      <c r="C16" s="26"/>
      <c r="D16" s="27"/>
      <c r="E16" s="27"/>
      <c r="F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</row>
    <row r="17" spans="1:244" ht="20.100000000000001" customHeight="1">
      <c r="A17" s="28"/>
      <c r="B17" s="28"/>
      <c r="C17" s="28"/>
      <c r="D17" s="28"/>
      <c r="E17" s="28"/>
      <c r="F17" s="28"/>
      <c r="G17" s="29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</row>
    <row r="18" spans="1:244" ht="20.100000000000001" customHeight="1">
      <c r="A18" s="26"/>
      <c r="B18" s="26"/>
      <c r="C18" s="26"/>
      <c r="D18" s="26"/>
      <c r="E18" s="26"/>
      <c r="F18" s="26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</row>
    <row r="19" spans="1:244" ht="20.100000000000001" customHeight="1">
      <c r="A19" s="30"/>
      <c r="B19" s="30"/>
      <c r="C19" s="30"/>
      <c r="D19" s="30"/>
      <c r="E19" s="26"/>
      <c r="F19" s="26"/>
      <c r="G19" s="29"/>
      <c r="H19" s="30"/>
      <c r="I19" s="30"/>
      <c r="J19" s="53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</row>
    <row r="20" spans="1:244" ht="20.100000000000001" customHeight="1">
      <c r="A20" s="30"/>
      <c r="B20" s="30"/>
      <c r="C20" s="30"/>
      <c r="D20" s="30"/>
      <c r="E20" s="26"/>
      <c r="F20" s="26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</row>
    <row r="21" spans="1:244" ht="20.100000000000001" customHeight="1">
      <c r="A21" s="30"/>
      <c r="B21" s="30"/>
      <c r="C21" s="30"/>
      <c r="D21" s="30"/>
      <c r="E21" s="26"/>
      <c r="F21" s="26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</row>
    <row r="22" spans="1:244" ht="20.100000000000001" customHeight="1">
      <c r="A22" s="30"/>
      <c r="B22" s="30"/>
      <c r="C22" s="30"/>
      <c r="D22" s="30"/>
      <c r="E22" s="26"/>
      <c r="F22" s="26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</row>
    <row r="23" spans="1:244" ht="20.100000000000001" customHeight="1">
      <c r="A23" s="30"/>
      <c r="B23" s="30"/>
      <c r="C23" s="30"/>
      <c r="D23" s="30"/>
      <c r="E23" s="26"/>
      <c r="F23" s="26"/>
      <c r="G23" s="29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</row>
    <row r="24" spans="1:244" ht="20.100000000000001" customHeight="1">
      <c r="A24" s="30"/>
      <c r="B24" s="30"/>
      <c r="C24" s="30"/>
      <c r="D24" s="30"/>
      <c r="E24" s="26"/>
      <c r="F24" s="26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</row>
    <row r="25" spans="1:244" ht="20.100000000000001" customHeight="1">
      <c r="A25" s="30"/>
      <c r="B25" s="30"/>
      <c r="C25" s="30"/>
      <c r="D25" s="30"/>
      <c r="E25" s="26"/>
      <c r="F25" s="26"/>
      <c r="G25" s="29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</row>
    <row r="26" spans="1:244" ht="20.100000000000001" customHeight="1">
      <c r="A26" s="30"/>
      <c r="B26" s="30"/>
      <c r="C26" s="30"/>
      <c r="D26" s="30"/>
      <c r="E26" s="26"/>
      <c r="F26" s="26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</row>
    <row r="27" spans="1:244" ht="20.100000000000001" customHeight="1">
      <c r="A27" s="30"/>
      <c r="B27" s="30"/>
      <c r="C27" s="30"/>
      <c r="D27" s="30"/>
      <c r="E27" s="26"/>
      <c r="F27" s="26"/>
      <c r="G27" s="29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</row>
    <row r="28" spans="1:244" ht="20.100000000000001" customHeight="1">
      <c r="A28" s="30"/>
      <c r="B28" s="30"/>
      <c r="C28" s="30"/>
      <c r="D28" s="30"/>
      <c r="E28" s="26"/>
      <c r="F28" s="26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</row>
  </sheetData>
  <mergeCells count="7">
    <mergeCell ref="A2:G2"/>
    <mergeCell ref="A3:D3"/>
    <mergeCell ref="E4:G4"/>
    <mergeCell ref="D5:D6"/>
    <mergeCell ref="E5:E6"/>
    <mergeCell ref="F5:F6"/>
    <mergeCell ref="G5:G6"/>
  </mergeCells>
  <phoneticPr fontId="0" type="noConversion"/>
  <pageMargins left="0.75" right="0.75" top="1" bottom="1" header="0" footer="0"/>
  <pageSetup paperSize="9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showZeros="0" workbookViewId="0">
      <selection sqref="A1:H7"/>
    </sheetView>
  </sheetViews>
  <sheetFormatPr defaultColWidth="6.83203125" defaultRowHeight="12.75" customHeight="1"/>
  <cols>
    <col min="1" max="1" width="13.1640625" style="1" customWidth="1"/>
    <col min="2" max="2" width="32" style="1" customWidth="1"/>
    <col min="3" max="8" width="19.6640625" style="1" customWidth="1"/>
    <col min="9" max="9" width="6.5" style="1" customWidth="1"/>
    <col min="10" max="10" width="6.83203125" style="1" customWidth="1"/>
    <col min="11" max="16384" width="6.83203125" style="1"/>
  </cols>
  <sheetData>
    <row r="1" spans="1:10" ht="20.100000000000001" customHeight="1">
      <c r="A1" s="32"/>
      <c r="B1" s="32"/>
      <c r="C1" s="32"/>
      <c r="D1" s="32"/>
      <c r="E1" s="33"/>
      <c r="F1" s="32"/>
      <c r="G1" s="32"/>
      <c r="H1" s="34" t="s">
        <v>272</v>
      </c>
      <c r="I1" s="48"/>
    </row>
    <row r="2" spans="1:10" ht="25.5" customHeight="1">
      <c r="A2" s="160" t="s">
        <v>273</v>
      </c>
      <c r="B2" s="160"/>
      <c r="C2" s="160"/>
      <c r="D2" s="160"/>
      <c r="E2" s="160"/>
      <c r="F2" s="160"/>
      <c r="G2" s="160"/>
      <c r="H2" s="160"/>
      <c r="I2" s="48"/>
    </row>
    <row r="3" spans="1:10" ht="20.100000000000001" customHeight="1">
      <c r="A3" s="35"/>
      <c r="B3" s="36"/>
      <c r="C3" s="36"/>
      <c r="D3" s="36"/>
      <c r="E3" s="36"/>
      <c r="F3" s="36"/>
      <c r="G3" s="36"/>
      <c r="H3" s="8" t="s">
        <v>7</v>
      </c>
      <c r="I3" s="48"/>
    </row>
    <row r="4" spans="1:10" ht="20.100000000000001" customHeight="1">
      <c r="A4" s="179" t="s">
        <v>260</v>
      </c>
      <c r="B4" s="179" t="s">
        <v>261</v>
      </c>
      <c r="C4" s="165" t="s">
        <v>262</v>
      </c>
      <c r="D4" s="165"/>
      <c r="E4" s="165"/>
      <c r="F4" s="165"/>
      <c r="G4" s="165"/>
      <c r="H4" s="165"/>
      <c r="I4" s="48"/>
    </row>
    <row r="5" spans="1:10" ht="20.100000000000001" customHeight="1">
      <c r="A5" s="179"/>
      <c r="B5" s="179"/>
      <c r="C5" s="198" t="s">
        <v>59</v>
      </c>
      <c r="D5" s="200" t="s">
        <v>263</v>
      </c>
      <c r="E5" s="37" t="s">
        <v>264</v>
      </c>
      <c r="F5" s="38"/>
      <c r="G5" s="38"/>
      <c r="H5" s="201" t="s">
        <v>191</v>
      </c>
      <c r="I5" s="48"/>
    </row>
    <row r="6" spans="1:10" ht="33.75" customHeight="1">
      <c r="A6" s="180"/>
      <c r="B6" s="180"/>
      <c r="C6" s="199"/>
      <c r="D6" s="163"/>
      <c r="E6" s="39" t="s">
        <v>73</v>
      </c>
      <c r="F6" s="40" t="s">
        <v>265</v>
      </c>
      <c r="G6" s="41" t="s">
        <v>266</v>
      </c>
      <c r="H6" s="197"/>
      <c r="I6" s="48"/>
    </row>
    <row r="7" spans="1:10" ht="20.100000000000001" customHeight="1">
      <c r="A7" s="42"/>
      <c r="B7" s="42"/>
      <c r="C7" s="43"/>
      <c r="D7" s="44"/>
      <c r="E7" s="43"/>
      <c r="F7" s="44"/>
      <c r="G7" s="45"/>
      <c r="H7" s="43"/>
      <c r="I7" s="49"/>
    </row>
    <row r="8" spans="1:10" ht="20.100000000000001" customHeight="1">
      <c r="A8"/>
      <c r="B8"/>
      <c r="C8"/>
      <c r="D8"/>
      <c r="E8"/>
      <c r="F8"/>
      <c r="G8"/>
      <c r="H8"/>
      <c r="I8"/>
      <c r="J8"/>
    </row>
    <row r="9" spans="1:10" ht="20.100000000000001" customHeight="1">
      <c r="A9"/>
      <c r="B9"/>
      <c r="C9"/>
      <c r="D9"/>
      <c r="E9"/>
      <c r="F9"/>
      <c r="G9"/>
      <c r="H9"/>
      <c r="I9"/>
      <c r="J9"/>
    </row>
    <row r="10" spans="1:10" ht="20.100000000000001" customHeight="1">
      <c r="A10"/>
      <c r="B10"/>
      <c r="C10"/>
      <c r="D10"/>
      <c r="E10"/>
      <c r="F10"/>
      <c r="G10"/>
      <c r="H10"/>
      <c r="I10"/>
      <c r="J10"/>
    </row>
    <row r="11" spans="1:10" ht="20.100000000000001" customHeight="1">
      <c r="A11" s="46"/>
      <c r="B11" s="46"/>
      <c r="C11" s="46"/>
      <c r="D11" s="46"/>
      <c r="E11" s="47"/>
      <c r="F11" s="46"/>
      <c r="G11" s="46"/>
      <c r="H11" s="46"/>
      <c r="I11" s="46"/>
    </row>
    <row r="12" spans="1:10" ht="20.100000000000001" customHeight="1">
      <c r="A12" s="46"/>
      <c r="B12" s="46"/>
      <c r="C12" s="46"/>
      <c r="D12" s="46"/>
      <c r="E12" s="47"/>
      <c r="F12" s="46"/>
      <c r="G12" s="46"/>
      <c r="H12" s="46"/>
      <c r="I12" s="46"/>
    </row>
    <row r="13" spans="1:10" ht="20.100000000000001" customHeight="1">
      <c r="A13" s="46"/>
      <c r="B13" s="46"/>
      <c r="C13" s="46"/>
      <c r="D13" s="46"/>
      <c r="E13" s="47"/>
      <c r="F13" s="46"/>
      <c r="G13" s="46"/>
      <c r="H13" s="46"/>
      <c r="I13" s="46"/>
    </row>
    <row r="14" spans="1:10" ht="20.100000000000001" customHeight="1">
      <c r="A14" s="46"/>
      <c r="B14" s="46"/>
      <c r="C14" s="46"/>
      <c r="D14" s="46"/>
      <c r="E14" s="47"/>
      <c r="F14" s="46"/>
      <c r="G14" s="46"/>
      <c r="H14" s="46"/>
      <c r="I14" s="46"/>
    </row>
    <row r="15" spans="1:10" ht="20.100000000000001" customHeight="1">
      <c r="A15" s="46"/>
      <c r="B15" s="46"/>
      <c r="C15" s="46"/>
      <c r="D15" s="46"/>
      <c r="E15" s="47"/>
      <c r="F15" s="46"/>
      <c r="G15" s="46"/>
      <c r="H15" s="46"/>
      <c r="I15" s="46"/>
    </row>
    <row r="16" spans="1:10" ht="20.100000000000001" customHeight="1">
      <c r="A16" s="46"/>
      <c r="B16" s="46"/>
      <c r="C16" s="46"/>
      <c r="D16" s="46"/>
      <c r="E16" s="47"/>
      <c r="F16" s="46"/>
      <c r="G16" s="46"/>
      <c r="H16" s="46"/>
      <c r="I16" s="46"/>
    </row>
  </sheetData>
  <mergeCells count="7">
    <mergeCell ref="A2:H2"/>
    <mergeCell ref="C4:H4"/>
    <mergeCell ref="A4:A6"/>
    <mergeCell ref="B4:B6"/>
    <mergeCell ref="C5:C6"/>
    <mergeCell ref="D5:D6"/>
    <mergeCell ref="H5:H6"/>
  </mergeCells>
  <phoneticPr fontId="0" type="noConversion"/>
  <printOptions horizontalCentered="1"/>
  <pageMargins left="0.74791666666666701" right="0.74791666666666701" top="0.98402777777777795" bottom="0.98402777777777795" header="0" footer="0"/>
  <pageSetup paperSize="9" scale="98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8"/>
  <sheetViews>
    <sheetView showGridLines="0" showZeros="0" tabSelected="1" workbookViewId="0">
      <selection activeCell="H14" sqref="H14"/>
    </sheetView>
  </sheetViews>
  <sheetFormatPr defaultColWidth="6.83203125" defaultRowHeight="12.75" customHeight="1"/>
  <cols>
    <col min="1" max="3" width="3.6640625" style="1" customWidth="1"/>
    <col min="4" max="4" width="10.1640625" style="1" customWidth="1"/>
    <col min="5" max="5" width="22.5" style="1" customWidth="1"/>
    <col min="6" max="8" width="14.6640625" style="1" customWidth="1"/>
    <col min="9" max="245" width="8" style="1" customWidth="1"/>
    <col min="246" max="246" width="6.83203125" style="1" customWidth="1"/>
    <col min="247" max="16384" width="6.83203125" style="1"/>
  </cols>
  <sheetData>
    <row r="1" spans="1:245" ht="20.100000000000001" customHeight="1">
      <c r="A1" s="2"/>
      <c r="B1" s="3"/>
      <c r="C1" s="3"/>
      <c r="D1" s="3"/>
      <c r="E1" s="3"/>
      <c r="F1" s="3"/>
      <c r="G1" s="3"/>
      <c r="H1" s="4" t="s">
        <v>274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</row>
    <row r="2" spans="1:245" ht="20.100000000000001" customHeight="1">
      <c r="A2" s="160" t="s">
        <v>275</v>
      </c>
      <c r="B2" s="160"/>
      <c r="C2" s="160"/>
      <c r="D2" s="160"/>
      <c r="E2" s="160"/>
      <c r="F2" s="160"/>
      <c r="G2" s="160"/>
      <c r="H2" s="160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</row>
    <row r="3" spans="1:245" ht="20.100000000000001" customHeight="1">
      <c r="A3" s="5" t="s">
        <v>276</v>
      </c>
      <c r="B3" s="6"/>
      <c r="C3" s="6"/>
      <c r="D3" s="6"/>
      <c r="E3" s="6"/>
      <c r="F3" s="7"/>
      <c r="G3" s="7"/>
      <c r="H3" s="8" t="s">
        <v>7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</row>
    <row r="4" spans="1:245" ht="20.100000000000001" customHeight="1">
      <c r="A4" s="9" t="s">
        <v>58</v>
      </c>
      <c r="B4" s="9"/>
      <c r="C4" s="9"/>
      <c r="D4" s="10"/>
      <c r="E4" s="11"/>
      <c r="F4" s="165" t="s">
        <v>277</v>
      </c>
      <c r="G4" s="165"/>
      <c r="H4" s="165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</row>
    <row r="5" spans="1:245" ht="20.100000000000001" customHeight="1">
      <c r="A5" s="12" t="s">
        <v>69</v>
      </c>
      <c r="B5" s="13"/>
      <c r="C5" s="14"/>
      <c r="D5" s="196" t="s">
        <v>278</v>
      </c>
      <c r="E5" s="179" t="s">
        <v>279</v>
      </c>
      <c r="F5" s="162" t="s">
        <v>59</v>
      </c>
      <c r="G5" s="162" t="s">
        <v>102</v>
      </c>
      <c r="H5" s="165" t="s">
        <v>103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</row>
    <row r="6" spans="1:245" ht="20.100000000000001" customHeight="1">
      <c r="A6" s="15" t="s">
        <v>78</v>
      </c>
      <c r="B6" s="16" t="s">
        <v>79</v>
      </c>
      <c r="C6" s="17" t="s">
        <v>80</v>
      </c>
      <c r="D6" s="196"/>
      <c r="E6" s="180"/>
      <c r="F6" s="163"/>
      <c r="G6" s="163"/>
      <c r="H6" s="166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</row>
    <row r="7" spans="1:245" ht="24.6" customHeight="1">
      <c r="A7" s="20" t="s">
        <v>280</v>
      </c>
      <c r="B7" s="21" t="s">
        <v>280</v>
      </c>
      <c r="C7" s="21" t="s">
        <v>280</v>
      </c>
      <c r="D7" s="21" t="s">
        <v>280</v>
      </c>
      <c r="E7" s="21" t="s">
        <v>280</v>
      </c>
      <c r="F7" s="21" t="s">
        <v>280</v>
      </c>
      <c r="G7" s="21" t="s">
        <v>280</v>
      </c>
      <c r="H7" s="21" t="s">
        <v>280</v>
      </c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</row>
    <row r="8" spans="1:245" ht="27" customHeight="1">
      <c r="A8" s="202" t="s">
        <v>281</v>
      </c>
      <c r="B8" s="202"/>
      <c r="C8" s="202"/>
      <c r="D8" s="202"/>
      <c r="E8" s="202"/>
      <c r="F8" s="202"/>
      <c r="G8" s="202"/>
      <c r="H8" s="20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</row>
    <row r="9" spans="1:245" ht="20.100000000000001" customHeight="1">
      <c r="A9" s="22"/>
      <c r="B9" s="22"/>
      <c r="C9" s="22"/>
      <c r="D9" s="23"/>
      <c r="E9" s="23"/>
      <c r="F9" s="23"/>
      <c r="G9" s="23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</row>
    <row r="10" spans="1:245" ht="20.100000000000001" customHeight="1">
      <c r="A10" s="22"/>
      <c r="B10" s="22"/>
      <c r="C10" s="22"/>
      <c r="D10" s="23"/>
      <c r="E10" s="23"/>
      <c r="F10" s="23"/>
      <c r="G10" s="23"/>
      <c r="H10" s="2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</row>
    <row r="11" spans="1:245" ht="20.100000000000001" customHeight="1">
      <c r="A11" s="22"/>
      <c r="B11" s="22"/>
      <c r="C11" s="22"/>
      <c r="D11" s="22"/>
      <c r="E11" s="22"/>
      <c r="F11" s="22"/>
      <c r="G11" s="22"/>
      <c r="H11" s="2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</row>
    <row r="12" spans="1:245" ht="20.100000000000001" customHeight="1">
      <c r="A12" s="22"/>
      <c r="B12" s="22"/>
      <c r="C12" s="22"/>
      <c r="D12" s="22"/>
      <c r="E12" s="24"/>
      <c r="F12" s="24"/>
      <c r="G12" s="24"/>
      <c r="H12" s="2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</row>
    <row r="13" spans="1:245" ht="20.100000000000001" customHeight="1">
      <c r="A13" s="22"/>
      <c r="B13" s="22"/>
      <c r="C13" s="22"/>
      <c r="D13" s="22"/>
      <c r="E13" s="24"/>
      <c r="F13" s="24"/>
      <c r="G13" s="24"/>
      <c r="H13" s="2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</row>
    <row r="14" spans="1:245" ht="20.100000000000001" customHeight="1">
      <c r="A14" s="22"/>
      <c r="B14" s="22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</row>
    <row r="15" spans="1:245" ht="20.100000000000001" customHeight="1">
      <c r="A15" s="22"/>
      <c r="B15" s="22"/>
      <c r="C15" s="22"/>
      <c r="D15" s="22"/>
      <c r="E15" s="25"/>
      <c r="F15" s="25"/>
      <c r="G15" s="25"/>
      <c r="H15" s="2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</row>
    <row r="16" spans="1:245" ht="20.100000000000001" customHeight="1">
      <c r="A16" s="26"/>
      <c r="B16" s="26"/>
      <c r="C16" s="26"/>
      <c r="D16" s="26"/>
      <c r="E16" s="27"/>
      <c r="F16" s="27"/>
      <c r="G16" s="27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</row>
    <row r="17" spans="1:245" ht="20.100000000000001" customHeight="1">
      <c r="A17" s="28"/>
      <c r="B17" s="28"/>
      <c r="C17" s="28"/>
      <c r="D17" s="28"/>
      <c r="E17" s="28"/>
      <c r="F17" s="28"/>
      <c r="G17" s="28"/>
      <c r="H17" s="29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</row>
    <row r="18" spans="1:245" ht="20.100000000000001" customHeight="1">
      <c r="A18" s="26"/>
      <c r="B18" s="26"/>
      <c r="C18" s="26"/>
      <c r="D18" s="26"/>
      <c r="E18" s="26"/>
      <c r="F18" s="26"/>
      <c r="G18" s="26"/>
      <c r="H18" s="29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</row>
    <row r="19" spans="1:245" ht="20.100000000000001" customHeight="1">
      <c r="A19" s="30"/>
      <c r="B19" s="30"/>
      <c r="C19" s="30"/>
      <c r="D19" s="30"/>
      <c r="E19" s="30"/>
      <c r="F19" s="26"/>
      <c r="G19" s="26"/>
      <c r="H19" s="29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</row>
    <row r="20" spans="1:245" ht="20.100000000000001" customHeight="1">
      <c r="A20" s="30"/>
      <c r="B20" s="30"/>
      <c r="C20" s="30"/>
      <c r="D20" s="30"/>
      <c r="E20" s="30"/>
      <c r="F20" s="26"/>
      <c r="G20" s="26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</row>
    <row r="21" spans="1:245" ht="20.100000000000001" customHeight="1">
      <c r="A21" s="30"/>
      <c r="B21" s="30"/>
      <c r="C21" s="30"/>
      <c r="D21" s="30"/>
      <c r="E21" s="30"/>
      <c r="F21" s="26"/>
      <c r="G21" s="26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</row>
    <row r="22" spans="1:245" ht="20.100000000000001" customHeight="1">
      <c r="A22" s="30"/>
      <c r="B22" s="30"/>
      <c r="C22" s="30"/>
      <c r="D22" s="30"/>
      <c r="E22" s="30"/>
      <c r="F22" s="26"/>
      <c r="G22" s="26"/>
      <c r="H22" s="29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</row>
    <row r="23" spans="1:245" ht="20.100000000000001" customHeight="1">
      <c r="A23" s="30"/>
      <c r="B23" s="30"/>
      <c r="C23" s="30"/>
      <c r="D23" s="30"/>
      <c r="E23" s="30"/>
      <c r="F23" s="26"/>
      <c r="G23" s="26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</row>
    <row r="24" spans="1:245" ht="20.100000000000001" customHeight="1">
      <c r="A24" s="30"/>
      <c r="B24" s="30"/>
      <c r="C24" s="30"/>
      <c r="D24" s="30"/>
      <c r="E24" s="30"/>
      <c r="F24" s="26"/>
      <c r="G24" s="26"/>
      <c r="H24" s="29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</row>
    <row r="25" spans="1:245" ht="20.100000000000001" customHeight="1">
      <c r="A25" s="30"/>
      <c r="B25" s="30"/>
      <c r="C25" s="30"/>
      <c r="D25" s="30"/>
      <c r="E25" s="30"/>
      <c r="F25" s="26"/>
      <c r="G25" s="26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</row>
    <row r="26" spans="1:245" ht="20.100000000000001" customHeight="1">
      <c r="A26" s="30"/>
      <c r="B26" s="30"/>
      <c r="C26" s="30"/>
      <c r="D26" s="30"/>
      <c r="E26" s="30"/>
      <c r="F26" s="26"/>
      <c r="G26" s="26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</row>
    <row r="27" spans="1:245" ht="20.100000000000001" customHeight="1">
      <c r="A27" s="30"/>
      <c r="B27" s="30"/>
      <c r="C27" s="30"/>
      <c r="D27" s="30"/>
      <c r="E27" s="30"/>
      <c r="F27" s="26"/>
      <c r="G27" s="26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  <c r="FH27" s="30"/>
      <c r="FI27" s="30"/>
      <c r="FJ27" s="30"/>
      <c r="FK27" s="30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</row>
    <row r="28" spans="1:245" ht="20.100000000000001" customHeight="1">
      <c r="A28" s="30"/>
      <c r="B28" s="30"/>
      <c r="C28" s="30"/>
      <c r="D28" s="30"/>
      <c r="E28" s="30"/>
      <c r="F28" s="26"/>
      <c r="G28" s="26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</row>
  </sheetData>
  <mergeCells count="8">
    <mergeCell ref="A2:H2"/>
    <mergeCell ref="F4:H4"/>
    <mergeCell ref="A8:H8"/>
    <mergeCell ref="D5:D6"/>
    <mergeCell ref="E5:E6"/>
    <mergeCell ref="F5:F6"/>
    <mergeCell ref="G5:G6"/>
    <mergeCell ref="H5:H6"/>
  </mergeCells>
  <phoneticPr fontId="0" type="noConversion"/>
  <pageMargins left="0.74791666666666701" right="0.74791666666666701" top="0.98402777777777795" bottom="0.98402777777777795" header="0" footer="0"/>
  <pageSetup paperSize="9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1"/>
  <sheetViews>
    <sheetView showGridLines="0" showZeros="0" topLeftCell="A13" workbookViewId="0">
      <selection activeCell="H11" sqref="H11"/>
    </sheetView>
  </sheetViews>
  <sheetFormatPr defaultColWidth="6.5" defaultRowHeight="20.25" customHeight="1"/>
  <cols>
    <col min="1" max="1" width="40.1640625" style="1" customWidth="1"/>
    <col min="2" max="2" width="25.1640625" style="1" customWidth="1"/>
    <col min="3" max="3" width="40.1640625" style="1" customWidth="1"/>
    <col min="4" max="4" width="31.1640625" style="1" customWidth="1"/>
    <col min="5" max="5" width="6.5" style="1" customWidth="1"/>
    <col min="6" max="16384" width="6.5" style="1"/>
  </cols>
  <sheetData>
    <row r="1" spans="1:31" ht="20.25" customHeight="1">
      <c r="A1" s="92"/>
      <c r="B1" s="92"/>
      <c r="C1" s="92"/>
      <c r="D1" s="34" t="s">
        <v>4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20.25" customHeight="1">
      <c r="A2" s="160" t="s">
        <v>5</v>
      </c>
      <c r="B2" s="160"/>
      <c r="C2" s="160"/>
      <c r="D2" s="160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1" ht="20.25" customHeight="1">
      <c r="A3" s="161" t="s">
        <v>6</v>
      </c>
      <c r="B3" s="161"/>
      <c r="C3" s="32"/>
      <c r="D3" s="8" t="s">
        <v>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</row>
    <row r="4" spans="1:31" ht="25.9" customHeight="1">
      <c r="A4" s="93" t="s">
        <v>8</v>
      </c>
      <c r="B4" s="93"/>
      <c r="C4" s="94" t="s">
        <v>9</v>
      </c>
      <c r="D4" s="94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</row>
    <row r="5" spans="1:31" ht="25.9" customHeight="1">
      <c r="A5" s="118" t="s">
        <v>10</v>
      </c>
      <c r="B5" s="141" t="s">
        <v>11</v>
      </c>
      <c r="C5" s="118" t="s">
        <v>10</v>
      </c>
      <c r="D5" s="142" t="s">
        <v>11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</row>
    <row r="6" spans="1:31" ht="19.5" customHeight="1">
      <c r="A6" s="99" t="s">
        <v>12</v>
      </c>
      <c r="B6" s="143">
        <v>173.14699999999999</v>
      </c>
      <c r="C6" s="101" t="s">
        <v>13</v>
      </c>
      <c r="D6" s="143">
        <v>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</row>
    <row r="7" spans="1:31" ht="19.5" customHeight="1">
      <c r="A7" s="99" t="s">
        <v>14</v>
      </c>
      <c r="B7" s="144">
        <v>0</v>
      </c>
      <c r="C7" s="101" t="s">
        <v>15</v>
      </c>
      <c r="D7" s="143">
        <v>0</v>
      </c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1:31" ht="19.5" customHeight="1">
      <c r="A8" s="145" t="s">
        <v>16</v>
      </c>
      <c r="B8" s="146">
        <v>0</v>
      </c>
      <c r="C8" s="99" t="s">
        <v>17</v>
      </c>
      <c r="D8" s="143">
        <v>0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1:31" ht="19.5" customHeight="1">
      <c r="A9" s="99" t="s">
        <v>18</v>
      </c>
      <c r="B9" s="144">
        <v>0</v>
      </c>
      <c r="C9" s="101" t="s">
        <v>19</v>
      </c>
      <c r="D9" s="143">
        <v>0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1:31" ht="19.5" customHeight="1">
      <c r="A10" s="145" t="s">
        <v>20</v>
      </c>
      <c r="B10" s="147">
        <v>0</v>
      </c>
      <c r="C10" s="99" t="s">
        <v>21</v>
      </c>
      <c r="D10" s="143">
        <v>0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1:31" ht="19.5" customHeight="1">
      <c r="A11" s="145" t="s">
        <v>22</v>
      </c>
      <c r="B11" s="148">
        <v>0</v>
      </c>
      <c r="C11" s="99" t="s">
        <v>23</v>
      </c>
      <c r="D11" s="143">
        <v>0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</row>
    <row r="12" spans="1:31" ht="19.5" customHeight="1">
      <c r="A12" s="145"/>
      <c r="B12" s="113"/>
      <c r="C12" s="99" t="s">
        <v>24</v>
      </c>
      <c r="D12" s="143">
        <v>148.1866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</row>
    <row r="13" spans="1:31" ht="19.5" customHeight="1">
      <c r="A13" s="145"/>
      <c r="B13" s="113"/>
      <c r="C13" s="99" t="s">
        <v>25</v>
      </c>
      <c r="D13" s="143">
        <v>10.2027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</row>
    <row r="14" spans="1:31" ht="19.5" customHeight="1">
      <c r="A14" s="145"/>
      <c r="B14" s="113"/>
      <c r="C14" s="99" t="s">
        <v>26</v>
      </c>
      <c r="D14" s="143">
        <v>0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</row>
    <row r="15" spans="1:31" ht="19.5" customHeight="1">
      <c r="A15" s="145"/>
      <c r="B15" s="113"/>
      <c r="C15" s="99" t="s">
        <v>27</v>
      </c>
      <c r="D15" s="143">
        <v>4.6261000000000001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</row>
    <row r="16" spans="1:31" ht="19.5" customHeight="1">
      <c r="A16" s="145"/>
      <c r="B16" s="113"/>
      <c r="C16" s="99" t="s">
        <v>28</v>
      </c>
      <c r="D16" s="144">
        <v>0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</row>
    <row r="17" spans="1:31" ht="19.5" customHeight="1">
      <c r="A17" s="145"/>
      <c r="B17" s="113"/>
      <c r="C17" s="99" t="s">
        <v>29</v>
      </c>
      <c r="D17" s="146">
        <v>0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</row>
    <row r="18" spans="1:31" ht="19.5" customHeight="1">
      <c r="A18" s="145"/>
      <c r="B18" s="113"/>
      <c r="C18" s="99" t="s">
        <v>30</v>
      </c>
      <c r="D18" s="143">
        <v>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</row>
    <row r="19" spans="1:31" ht="19.5" customHeight="1">
      <c r="A19" s="145"/>
      <c r="B19" s="113"/>
      <c r="C19" s="99" t="s">
        <v>31</v>
      </c>
      <c r="D19" s="143">
        <v>0</v>
      </c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</row>
    <row r="20" spans="1:31" ht="19.5" customHeight="1">
      <c r="A20" s="145"/>
      <c r="B20" s="113"/>
      <c r="C20" s="99" t="s">
        <v>32</v>
      </c>
      <c r="D20" s="143">
        <v>0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</row>
    <row r="21" spans="1:31" ht="19.5" customHeight="1">
      <c r="A21" s="145"/>
      <c r="B21" s="113"/>
      <c r="C21" s="99" t="s">
        <v>33</v>
      </c>
      <c r="D21" s="143">
        <v>0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1:31" ht="19.5" customHeight="1">
      <c r="A22" s="145"/>
      <c r="B22" s="113"/>
      <c r="C22" s="99" t="s">
        <v>34</v>
      </c>
      <c r="D22" s="143">
        <v>0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1" ht="19.5" customHeight="1">
      <c r="A23" s="145"/>
      <c r="B23" s="113"/>
      <c r="C23" s="99" t="s">
        <v>35</v>
      </c>
      <c r="D23" s="143">
        <v>0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</row>
    <row r="24" spans="1:31" ht="19.5" customHeight="1">
      <c r="A24" s="145"/>
      <c r="B24" s="113"/>
      <c r="C24" s="99" t="s">
        <v>36</v>
      </c>
      <c r="D24" s="143">
        <v>0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</row>
    <row r="25" spans="1:31" ht="19.5" customHeight="1">
      <c r="A25" s="145"/>
      <c r="B25" s="113"/>
      <c r="C25" s="99" t="s">
        <v>37</v>
      </c>
      <c r="D25" s="143">
        <v>10.131600000000001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</row>
    <row r="26" spans="1:31" ht="19.5" customHeight="1">
      <c r="A26" s="145"/>
      <c r="B26" s="113"/>
      <c r="C26" s="99" t="s">
        <v>38</v>
      </c>
      <c r="D26" s="143">
        <v>0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</row>
    <row r="27" spans="1:31" ht="19.5" customHeight="1">
      <c r="A27" s="145"/>
      <c r="B27" s="113"/>
      <c r="C27" s="99" t="s">
        <v>39</v>
      </c>
      <c r="D27" s="144">
        <v>0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pans="1:31" ht="19.5" customHeight="1">
      <c r="A28" s="145"/>
      <c r="B28" s="113"/>
      <c r="C28" s="99" t="s">
        <v>40</v>
      </c>
      <c r="D28" s="146">
        <v>0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</row>
    <row r="29" spans="1:31" ht="19.5" customHeight="1">
      <c r="A29" s="145"/>
      <c r="B29" s="113"/>
      <c r="C29" s="99" t="s">
        <v>41</v>
      </c>
      <c r="D29" s="143">
        <v>0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pans="1:31" ht="19.5" customHeight="1">
      <c r="A30" s="145"/>
      <c r="B30" s="113"/>
      <c r="C30" s="99" t="s">
        <v>42</v>
      </c>
      <c r="D30" s="143">
        <v>0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</row>
    <row r="31" spans="1:31" ht="19.5" customHeight="1">
      <c r="A31" s="145"/>
      <c r="B31" s="113"/>
      <c r="C31" s="99" t="s">
        <v>43</v>
      </c>
      <c r="D31" s="143">
        <v>0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</row>
    <row r="32" spans="1:31" ht="19.5" customHeight="1">
      <c r="A32" s="145"/>
      <c r="B32" s="113"/>
      <c r="C32" s="99" t="s">
        <v>44</v>
      </c>
      <c r="D32" s="143">
        <v>0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</row>
    <row r="33" spans="1:31" ht="19.5" customHeight="1">
      <c r="A33" s="145"/>
      <c r="B33" s="113"/>
      <c r="C33" s="99" t="s">
        <v>45</v>
      </c>
      <c r="D33" s="144">
        <v>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</row>
    <row r="34" spans="1:31" ht="19.5" customHeight="1">
      <c r="A34" s="145"/>
      <c r="B34" s="113"/>
      <c r="C34" s="145"/>
      <c r="D34" s="111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</row>
    <row r="35" spans="1:31" ht="21" customHeight="1">
      <c r="A35" s="118" t="s">
        <v>46</v>
      </c>
      <c r="B35" s="116">
        <f>SUM(B6:B11)</f>
        <v>173.14699999999999</v>
      </c>
      <c r="C35" s="118" t="s">
        <v>47</v>
      </c>
      <c r="D35" s="116">
        <f>SUM(D6:D33)</f>
        <v>173.14699999999999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</row>
    <row r="36" spans="1:31" ht="21" customHeight="1">
      <c r="A36" s="145" t="s">
        <v>48</v>
      </c>
      <c r="B36" s="104"/>
      <c r="C36" s="145" t="s">
        <v>49</v>
      </c>
      <c r="D36" s="104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</row>
    <row r="37" spans="1:31" ht="21" customHeight="1">
      <c r="A37" s="145" t="s">
        <v>50</v>
      </c>
      <c r="B37" s="104"/>
      <c r="C37" s="145" t="s">
        <v>51</v>
      </c>
      <c r="D37" s="104"/>
      <c r="E37" s="125"/>
      <c r="F37" s="125"/>
      <c r="G37" s="149" t="s">
        <v>3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</row>
    <row r="38" spans="1:31" ht="21" customHeight="1">
      <c r="A38" s="145"/>
      <c r="B38" s="104"/>
      <c r="C38" s="145" t="s">
        <v>52</v>
      </c>
      <c r="D38" s="104">
        <f>B40-D35</f>
        <v>0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</row>
    <row r="39" spans="1:31" ht="21" customHeight="1">
      <c r="A39" s="145"/>
      <c r="B39" s="119"/>
      <c r="C39" s="145"/>
      <c r="D39" s="116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</row>
    <row r="40" spans="1:31" ht="21" customHeight="1">
      <c r="A40" s="118" t="s">
        <v>53</v>
      </c>
      <c r="B40" s="119">
        <f>SUM(B35:B37)</f>
        <v>173.14699999999999</v>
      </c>
      <c r="C40" s="118" t="s">
        <v>54</v>
      </c>
      <c r="D40" s="116">
        <f>D35+D38</f>
        <v>173.14699999999999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</row>
    <row r="41" spans="1:31" ht="20.25" customHeight="1">
      <c r="A41" s="122"/>
      <c r="B41" s="123"/>
      <c r="C41" s="124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</row>
  </sheetData>
  <mergeCells count="2">
    <mergeCell ref="A2:D2"/>
    <mergeCell ref="A3:B3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scale="63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0"/>
  <sheetViews>
    <sheetView showGridLines="0" showZeros="0" workbookViewId="0">
      <selection activeCell="X11" sqref="X11"/>
    </sheetView>
  </sheetViews>
  <sheetFormatPr defaultColWidth="6.83203125" defaultRowHeight="12.75" customHeight="1"/>
  <cols>
    <col min="1" max="3" width="5.5" style="1" customWidth="1"/>
    <col min="4" max="4" width="21.83203125" style="1" customWidth="1"/>
    <col min="5" max="9" width="10" style="1" customWidth="1"/>
    <col min="10" max="13" width="9.1640625" style="1" customWidth="1"/>
    <col min="14" max="14" width="8.83203125" style="1" customWidth="1"/>
    <col min="15" max="16" width="8" style="1" customWidth="1"/>
    <col min="17" max="17" width="9.1640625" style="1" customWidth="1"/>
    <col min="18" max="18" width="7.33203125" style="1" customWidth="1"/>
    <col min="19" max="19" width="8" style="1" customWidth="1"/>
    <col min="20" max="20" width="6.83203125" style="1" customWidth="1"/>
    <col min="21" max="16384" width="6.83203125" style="1"/>
  </cols>
  <sheetData>
    <row r="1" spans="1:256" ht="20.10000000000000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80"/>
      <c r="S1" s="140" t="s">
        <v>55</v>
      </c>
    </row>
    <row r="2" spans="1:256" ht="20.100000000000001" customHeight="1">
      <c r="A2" s="160" t="s">
        <v>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256" ht="20.100000000000001" customHeight="1">
      <c r="A3" s="164" t="s">
        <v>6</v>
      </c>
      <c r="B3" s="164" t="s">
        <v>57</v>
      </c>
      <c r="C3" s="164"/>
      <c r="D3" s="164"/>
      <c r="E3" s="36"/>
      <c r="F3" s="36"/>
      <c r="G3" s="36"/>
      <c r="H3" s="36"/>
      <c r="I3" s="63"/>
      <c r="J3" s="63"/>
      <c r="K3" s="63"/>
      <c r="L3" s="63"/>
      <c r="M3" s="63"/>
      <c r="N3" s="63"/>
      <c r="O3" s="63"/>
      <c r="P3" s="63"/>
      <c r="Q3" s="63"/>
      <c r="R3" s="26"/>
      <c r="S3" s="8" t="s">
        <v>7</v>
      </c>
    </row>
    <row r="4" spans="1:256" ht="20.100000000000001" customHeight="1">
      <c r="A4" s="9" t="s">
        <v>58</v>
      </c>
      <c r="B4" s="9"/>
      <c r="C4" s="9"/>
      <c r="D4" s="11"/>
      <c r="E4" s="162" t="s">
        <v>59</v>
      </c>
      <c r="F4" s="165" t="s">
        <v>60</v>
      </c>
      <c r="G4" s="162" t="s">
        <v>61</v>
      </c>
      <c r="H4" s="162" t="s">
        <v>62</v>
      </c>
      <c r="I4" s="162" t="s">
        <v>63</v>
      </c>
      <c r="J4" s="162" t="s">
        <v>64</v>
      </c>
      <c r="K4" s="162"/>
      <c r="L4" s="169" t="s">
        <v>65</v>
      </c>
      <c r="M4" s="13" t="s">
        <v>66</v>
      </c>
      <c r="N4" s="139"/>
      <c r="O4" s="139"/>
      <c r="P4" s="139"/>
      <c r="Q4" s="139"/>
      <c r="R4" s="162" t="s">
        <v>67</v>
      </c>
      <c r="S4" s="162" t="s">
        <v>68</v>
      </c>
    </row>
    <row r="5" spans="1:256" ht="20.100000000000001" customHeight="1">
      <c r="A5" s="12" t="s">
        <v>69</v>
      </c>
      <c r="B5" s="12"/>
      <c r="C5" s="64"/>
      <c r="D5" s="162" t="s">
        <v>70</v>
      </c>
      <c r="E5" s="162"/>
      <c r="F5" s="165"/>
      <c r="G5" s="162"/>
      <c r="H5" s="162"/>
      <c r="I5" s="162"/>
      <c r="J5" s="167" t="s">
        <v>71</v>
      </c>
      <c r="K5" s="162" t="s">
        <v>72</v>
      </c>
      <c r="L5" s="169"/>
      <c r="M5" s="162" t="s">
        <v>73</v>
      </c>
      <c r="N5" s="162" t="s">
        <v>74</v>
      </c>
      <c r="O5" s="162" t="s">
        <v>75</v>
      </c>
      <c r="P5" s="162" t="s">
        <v>76</v>
      </c>
      <c r="Q5" s="162" t="s">
        <v>77</v>
      </c>
      <c r="R5" s="162"/>
      <c r="S5" s="162"/>
    </row>
    <row r="6" spans="1:256" ht="30.75" customHeight="1">
      <c r="A6" s="16" t="s">
        <v>78</v>
      </c>
      <c r="B6" s="15" t="s">
        <v>79</v>
      </c>
      <c r="C6" s="17" t="s">
        <v>80</v>
      </c>
      <c r="D6" s="162"/>
      <c r="E6" s="163"/>
      <c r="F6" s="166"/>
      <c r="G6" s="163"/>
      <c r="H6" s="163"/>
      <c r="I6" s="163"/>
      <c r="J6" s="168"/>
      <c r="K6" s="163"/>
      <c r="L6" s="170"/>
      <c r="M6" s="163"/>
      <c r="N6" s="163"/>
      <c r="O6" s="163"/>
      <c r="P6" s="163"/>
      <c r="Q6" s="163"/>
      <c r="R6" s="163"/>
      <c r="S6" s="163"/>
    </row>
    <row r="7" spans="1:256" ht="23.45" customHeight="1">
      <c r="A7" s="42" t="s">
        <v>81</v>
      </c>
      <c r="B7" s="42" t="s">
        <v>82</v>
      </c>
      <c r="C7" s="42" t="s">
        <v>83</v>
      </c>
      <c r="D7" s="42" t="s">
        <v>84</v>
      </c>
      <c r="E7" s="45">
        <v>80.186599999999999</v>
      </c>
      <c r="F7" s="43">
        <v>0</v>
      </c>
      <c r="G7" s="44">
        <v>80.186599999999999</v>
      </c>
      <c r="H7" s="45">
        <v>0</v>
      </c>
      <c r="I7" s="43">
        <v>0</v>
      </c>
      <c r="J7" s="44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3">
        <v>0</v>
      </c>
    </row>
    <row r="8" spans="1:256" ht="23.45" customHeight="1">
      <c r="A8" s="42" t="s">
        <v>81</v>
      </c>
      <c r="B8" s="42" t="s">
        <v>82</v>
      </c>
      <c r="C8" s="42" t="s">
        <v>85</v>
      </c>
      <c r="D8" s="42" t="s">
        <v>86</v>
      </c>
      <c r="E8" s="45">
        <v>10</v>
      </c>
      <c r="F8" s="43">
        <v>0</v>
      </c>
      <c r="G8" s="44">
        <v>10</v>
      </c>
      <c r="H8" s="45">
        <v>0</v>
      </c>
      <c r="I8" s="43">
        <v>0</v>
      </c>
      <c r="J8" s="44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3">
        <v>0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45" customHeight="1">
      <c r="A9" s="42" t="s">
        <v>81</v>
      </c>
      <c r="B9" s="42" t="s">
        <v>82</v>
      </c>
      <c r="C9" s="42" t="s">
        <v>87</v>
      </c>
      <c r="D9" s="42" t="s">
        <v>88</v>
      </c>
      <c r="E9" s="45">
        <v>57</v>
      </c>
      <c r="F9" s="43">
        <v>0</v>
      </c>
      <c r="G9" s="44">
        <v>57</v>
      </c>
      <c r="H9" s="45">
        <v>0</v>
      </c>
      <c r="I9" s="43">
        <v>0</v>
      </c>
      <c r="J9" s="44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3">
        <v>0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45" customHeight="1">
      <c r="A10" s="42" t="s">
        <v>81</v>
      </c>
      <c r="B10" s="42" t="s">
        <v>89</v>
      </c>
      <c r="C10" s="42" t="s">
        <v>87</v>
      </c>
      <c r="D10" s="42" t="s">
        <v>90</v>
      </c>
      <c r="E10" s="45">
        <v>1</v>
      </c>
      <c r="F10" s="43">
        <v>0</v>
      </c>
      <c r="G10" s="44">
        <v>1</v>
      </c>
      <c r="H10" s="45">
        <v>0</v>
      </c>
      <c r="I10" s="43">
        <v>0</v>
      </c>
      <c r="J10" s="44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3">
        <v>0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3.45" customHeight="1">
      <c r="A11" s="42" t="s">
        <v>91</v>
      </c>
      <c r="B11" s="42" t="s">
        <v>92</v>
      </c>
      <c r="C11" s="42" t="s">
        <v>92</v>
      </c>
      <c r="D11" s="42" t="s">
        <v>93</v>
      </c>
      <c r="E11" s="45">
        <v>10.2027</v>
      </c>
      <c r="F11" s="43">
        <v>0</v>
      </c>
      <c r="G11" s="44">
        <v>10.2027</v>
      </c>
      <c r="H11" s="45">
        <v>0</v>
      </c>
      <c r="I11" s="43">
        <v>0</v>
      </c>
      <c r="J11" s="44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3">
        <v>0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3.45" customHeight="1">
      <c r="A12" s="42" t="s">
        <v>94</v>
      </c>
      <c r="B12" s="42" t="s">
        <v>85</v>
      </c>
      <c r="C12" s="42" t="s">
        <v>89</v>
      </c>
      <c r="D12" s="42" t="s">
        <v>95</v>
      </c>
      <c r="E12" s="45">
        <v>3.8260999999999998</v>
      </c>
      <c r="F12" s="43">
        <v>0</v>
      </c>
      <c r="G12" s="44">
        <v>3.8260999999999998</v>
      </c>
      <c r="H12" s="45">
        <v>0</v>
      </c>
      <c r="I12" s="43">
        <v>0</v>
      </c>
      <c r="J12" s="44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3">
        <v>0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3.45" customHeight="1">
      <c r="A13" s="42" t="s">
        <v>94</v>
      </c>
      <c r="B13" s="42" t="s">
        <v>85</v>
      </c>
      <c r="C13" s="42" t="s">
        <v>96</v>
      </c>
      <c r="D13" s="42" t="s">
        <v>97</v>
      </c>
      <c r="E13" s="45">
        <v>0.8</v>
      </c>
      <c r="F13" s="43">
        <v>0</v>
      </c>
      <c r="G13" s="44">
        <v>0.8</v>
      </c>
      <c r="H13" s="45">
        <v>0</v>
      </c>
      <c r="I13" s="43">
        <v>0</v>
      </c>
      <c r="J13" s="44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3">
        <v>0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3.45" customHeight="1">
      <c r="A14" s="42" t="s">
        <v>98</v>
      </c>
      <c r="B14" s="42" t="s">
        <v>89</v>
      </c>
      <c r="C14" s="42" t="s">
        <v>82</v>
      </c>
      <c r="D14" s="42" t="s">
        <v>99</v>
      </c>
      <c r="E14" s="45">
        <v>10.131600000000001</v>
      </c>
      <c r="F14" s="43">
        <v>0</v>
      </c>
      <c r="G14" s="44">
        <v>10.131600000000001</v>
      </c>
      <c r="H14" s="45">
        <v>0</v>
      </c>
      <c r="I14" s="43">
        <v>0</v>
      </c>
      <c r="J14" s="44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3">
        <v>0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3.4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3.4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3.4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3.4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3.4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3.4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4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4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4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4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4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</sheetData>
  <mergeCells count="19">
    <mergeCell ref="N5:N6"/>
    <mergeCell ref="O5:O6"/>
    <mergeCell ref="P5:P6"/>
    <mergeCell ref="Q5:Q6"/>
    <mergeCell ref="R4:R6"/>
    <mergeCell ref="S4:S6"/>
    <mergeCell ref="A2:S2"/>
    <mergeCell ref="A3:D3"/>
    <mergeCell ref="J4:K4"/>
    <mergeCell ref="D5:D6"/>
    <mergeCell ref="E4:E6"/>
    <mergeCell ref="F4:F6"/>
    <mergeCell ref="G4:G6"/>
    <mergeCell ref="H4:H6"/>
    <mergeCell ref="I4:I6"/>
    <mergeCell ref="J5:J6"/>
    <mergeCell ref="K5:K6"/>
    <mergeCell ref="L4:L6"/>
    <mergeCell ref="M5:M6"/>
  </mergeCells>
  <phoneticPr fontId="0" type="noConversion"/>
  <pageMargins left="0.75" right="0.75" top="1" bottom="1" header="0" footer="0"/>
  <pageSetup paperSize="9" scale="92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2"/>
  <sheetViews>
    <sheetView showGridLines="0" showZeros="0" workbookViewId="0"/>
  </sheetViews>
  <sheetFormatPr defaultColWidth="6.83203125" defaultRowHeight="12.75" customHeight="1"/>
  <cols>
    <col min="1" max="3" width="4.6640625" style="1" customWidth="1"/>
    <col min="4" max="4" width="21.1640625" style="1" customWidth="1"/>
    <col min="5" max="9" width="12.6640625" style="1" customWidth="1"/>
    <col min="10" max="11" width="8" style="1" customWidth="1"/>
    <col min="12" max="12" width="6.83203125" style="1" customWidth="1"/>
    <col min="13" max="16384" width="6.83203125" style="1"/>
  </cols>
  <sheetData>
    <row r="1" spans="1:256" ht="20.100000000000001" customHeight="1">
      <c r="A1" s="32"/>
      <c r="B1" s="127"/>
      <c r="C1" s="127"/>
      <c r="D1" s="127"/>
      <c r="E1" s="127"/>
      <c r="F1" s="127"/>
      <c r="G1" s="127"/>
      <c r="H1" s="127"/>
      <c r="I1" s="137" t="s">
        <v>100</v>
      </c>
    </row>
    <row r="2" spans="1:256" ht="20.100000000000001" customHeight="1">
      <c r="A2" s="160" t="s">
        <v>101</v>
      </c>
      <c r="B2" s="160"/>
      <c r="C2" s="160"/>
      <c r="D2" s="160"/>
      <c r="E2" s="160"/>
      <c r="F2" s="160"/>
      <c r="G2" s="160"/>
      <c r="H2" s="160"/>
      <c r="I2" s="160"/>
    </row>
    <row r="3" spans="1:256" ht="20.100000000000001" customHeight="1">
      <c r="A3" s="161" t="s">
        <v>6</v>
      </c>
      <c r="B3" s="161"/>
      <c r="C3" s="161"/>
      <c r="D3" s="161"/>
      <c r="E3" s="128"/>
      <c r="F3" s="128"/>
      <c r="G3" s="128"/>
      <c r="H3" s="128"/>
      <c r="I3" s="8" t="s">
        <v>7</v>
      </c>
      <c r="J3" s="26"/>
      <c r="K3" s="26"/>
    </row>
    <row r="4" spans="1:256" ht="20.100000000000001" customHeight="1">
      <c r="A4" s="93" t="s">
        <v>58</v>
      </c>
      <c r="B4" s="93"/>
      <c r="C4" s="93"/>
      <c r="D4" s="93"/>
      <c r="E4" s="173" t="s">
        <v>59</v>
      </c>
      <c r="F4" s="173" t="s">
        <v>102</v>
      </c>
      <c r="G4" s="171" t="s">
        <v>103</v>
      </c>
      <c r="H4" s="171" t="s">
        <v>104</v>
      </c>
      <c r="I4" s="171" t="s">
        <v>105</v>
      </c>
      <c r="J4" s="26"/>
      <c r="K4" s="26"/>
    </row>
    <row r="5" spans="1:256" ht="20.100000000000001" customHeight="1">
      <c r="A5" s="94" t="s">
        <v>69</v>
      </c>
      <c r="B5" s="94"/>
      <c r="C5" s="94"/>
      <c r="D5" s="171" t="s">
        <v>70</v>
      </c>
      <c r="E5" s="173"/>
      <c r="F5" s="173"/>
      <c r="G5" s="171"/>
      <c r="H5" s="171"/>
      <c r="I5" s="171"/>
      <c r="J5" s="26"/>
      <c r="K5" s="26"/>
    </row>
    <row r="6" spans="1:256" ht="20.25" customHeight="1">
      <c r="A6" s="129" t="s">
        <v>78</v>
      </c>
      <c r="B6" s="129" t="s">
        <v>79</v>
      </c>
      <c r="C6" s="96" t="s">
        <v>80</v>
      </c>
      <c r="D6" s="172"/>
      <c r="E6" s="174"/>
      <c r="F6" s="174"/>
      <c r="G6" s="172"/>
      <c r="H6" s="171"/>
      <c r="I6" s="171"/>
      <c r="J6" s="26"/>
      <c r="K6" s="26"/>
    </row>
    <row r="7" spans="1:256" ht="20.45" customHeight="1">
      <c r="A7" s="130" t="s">
        <v>81</v>
      </c>
      <c r="B7" s="130" t="s">
        <v>89</v>
      </c>
      <c r="C7" s="131" t="s">
        <v>87</v>
      </c>
      <c r="D7" s="132" t="s">
        <v>90</v>
      </c>
      <c r="E7" s="133">
        <v>1</v>
      </c>
      <c r="F7" s="134">
        <v>0</v>
      </c>
      <c r="G7" s="135">
        <v>1</v>
      </c>
      <c r="H7" s="136" t="str">
        <f t="shared" ref="H7:H14" si="0">""</f>
        <v/>
      </c>
      <c r="I7" s="138" t="str">
        <f t="shared" ref="I7:I14" si="1">""</f>
        <v/>
      </c>
    </row>
    <row r="8" spans="1:256" ht="20.45" customHeight="1">
      <c r="A8" s="130" t="s">
        <v>81</v>
      </c>
      <c r="B8" s="130" t="s">
        <v>82</v>
      </c>
      <c r="C8" s="131" t="s">
        <v>87</v>
      </c>
      <c r="D8" s="132" t="s">
        <v>88</v>
      </c>
      <c r="E8" s="133">
        <v>57</v>
      </c>
      <c r="F8" s="134">
        <v>0</v>
      </c>
      <c r="G8" s="135">
        <v>57</v>
      </c>
      <c r="H8" s="136" t="str">
        <f t="shared" si="0"/>
        <v/>
      </c>
      <c r="I8" s="138" t="str">
        <f t="shared" si="1"/>
        <v/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0.45" customHeight="1">
      <c r="A9" s="130" t="s">
        <v>81</v>
      </c>
      <c r="B9" s="130" t="s">
        <v>82</v>
      </c>
      <c r="C9" s="131" t="s">
        <v>85</v>
      </c>
      <c r="D9" s="132" t="s">
        <v>86</v>
      </c>
      <c r="E9" s="133">
        <v>10</v>
      </c>
      <c r="F9" s="134">
        <v>0</v>
      </c>
      <c r="G9" s="135">
        <v>10</v>
      </c>
      <c r="H9" s="136" t="str">
        <f t="shared" si="0"/>
        <v/>
      </c>
      <c r="I9" s="138" t="str">
        <f t="shared" si="1"/>
        <v/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45" customHeight="1">
      <c r="A10" s="130" t="s">
        <v>98</v>
      </c>
      <c r="B10" s="130" t="s">
        <v>89</v>
      </c>
      <c r="C10" s="131" t="s">
        <v>82</v>
      </c>
      <c r="D10" s="132" t="s">
        <v>99</v>
      </c>
      <c r="E10" s="133">
        <v>10.131600000000001</v>
      </c>
      <c r="F10" s="134">
        <v>10.131600000000001</v>
      </c>
      <c r="G10" s="135">
        <v>0</v>
      </c>
      <c r="H10" s="136" t="str">
        <f t="shared" si="0"/>
        <v/>
      </c>
      <c r="I10" s="138" t="str">
        <f t="shared" si="1"/>
        <v/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45" customHeight="1">
      <c r="A11" s="130" t="s">
        <v>94</v>
      </c>
      <c r="B11" s="130" t="s">
        <v>85</v>
      </c>
      <c r="C11" s="131" t="s">
        <v>96</v>
      </c>
      <c r="D11" s="132" t="s">
        <v>97</v>
      </c>
      <c r="E11" s="133">
        <v>0.8</v>
      </c>
      <c r="F11" s="134">
        <v>0.8</v>
      </c>
      <c r="G11" s="135">
        <v>0</v>
      </c>
      <c r="H11" s="136" t="str">
        <f t="shared" si="0"/>
        <v/>
      </c>
      <c r="I11" s="138" t="str">
        <f t="shared" si="1"/>
        <v/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45" customHeight="1">
      <c r="A12" s="130" t="s">
        <v>94</v>
      </c>
      <c r="B12" s="130" t="s">
        <v>85</v>
      </c>
      <c r="C12" s="131" t="s">
        <v>89</v>
      </c>
      <c r="D12" s="132" t="s">
        <v>95</v>
      </c>
      <c r="E12" s="133">
        <v>3.8260999999999998</v>
      </c>
      <c r="F12" s="134">
        <v>3.8260999999999998</v>
      </c>
      <c r="G12" s="135">
        <v>0</v>
      </c>
      <c r="H12" s="136" t="str">
        <f t="shared" si="0"/>
        <v/>
      </c>
      <c r="I12" s="138" t="str">
        <f t="shared" si="1"/>
        <v/>
      </c>
      <c r="J12" s="58"/>
      <c r="K12"/>
      <c r="L12"/>
      <c r="M12"/>
      <c r="N12"/>
      <c r="O12"/>
      <c r="P12" s="5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45" customHeight="1">
      <c r="A13" s="130" t="s">
        <v>91</v>
      </c>
      <c r="B13" s="130" t="s">
        <v>92</v>
      </c>
      <c r="C13" s="131" t="s">
        <v>92</v>
      </c>
      <c r="D13" s="132" t="s">
        <v>93</v>
      </c>
      <c r="E13" s="133">
        <v>10.2027</v>
      </c>
      <c r="F13" s="134">
        <v>10.2027</v>
      </c>
      <c r="G13" s="135">
        <v>0</v>
      </c>
      <c r="H13" s="136" t="str">
        <f t="shared" si="0"/>
        <v/>
      </c>
      <c r="I13" s="138" t="str">
        <f t="shared" si="1"/>
        <v/>
      </c>
      <c r="J13" s="5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45" customHeight="1">
      <c r="A14" s="130" t="s">
        <v>81</v>
      </c>
      <c r="B14" s="130" t="s">
        <v>82</v>
      </c>
      <c r="C14" s="131" t="s">
        <v>83</v>
      </c>
      <c r="D14" s="132" t="s">
        <v>84</v>
      </c>
      <c r="E14" s="133">
        <v>80.186599999999999</v>
      </c>
      <c r="F14" s="134">
        <v>80.186599999999999</v>
      </c>
      <c r="G14" s="135">
        <v>0</v>
      </c>
      <c r="H14" s="136" t="str">
        <f t="shared" si="0"/>
        <v/>
      </c>
      <c r="I14" s="138" t="str">
        <f t="shared" si="1"/>
        <v/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0.45" customHeight="1">
      <c r="A15"/>
      <c r="B15"/>
      <c r="C15"/>
      <c r="D15"/>
      <c r="E15"/>
      <c r="F15"/>
      <c r="G15"/>
      <c r="H15" s="58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4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0.4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0.4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4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0.4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0.4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0.4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</sheetData>
  <mergeCells count="8">
    <mergeCell ref="A2:I2"/>
    <mergeCell ref="A3:D3"/>
    <mergeCell ref="D5:D6"/>
    <mergeCell ref="E4:E6"/>
    <mergeCell ref="F4:F6"/>
    <mergeCell ref="G4:G6"/>
    <mergeCell ref="H4:H6"/>
    <mergeCell ref="I4:I6"/>
  </mergeCells>
  <phoneticPr fontId="0" type="noConversion"/>
  <pageMargins left="0.75" right="0.75" top="1" bottom="1" header="0" footer="0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7"/>
  <sheetViews>
    <sheetView showGridLines="0" showZeros="0" workbookViewId="0"/>
  </sheetViews>
  <sheetFormatPr defaultColWidth="6.83203125" defaultRowHeight="20.25" customHeight="1"/>
  <cols>
    <col min="1" max="1" width="40.1640625" style="1" customWidth="1"/>
    <col min="2" max="2" width="18.6640625" style="1" customWidth="1"/>
    <col min="3" max="3" width="31" style="1" customWidth="1"/>
    <col min="4" max="8" width="12.1640625" style="1" customWidth="1"/>
    <col min="9" max="34" width="6.5" style="1" customWidth="1"/>
    <col min="35" max="35" width="6.1640625" style="1" customWidth="1"/>
    <col min="36" max="38" width="6.83203125" style="1" customWidth="1"/>
    <col min="39" max="41" width="6.1640625" style="1" customWidth="1"/>
    <col min="42" max="253" width="8" style="1" customWidth="1"/>
    <col min="254" max="254" width="6.83203125" style="1" customWidth="1"/>
    <col min="255" max="16384" width="6.83203125" style="1"/>
  </cols>
  <sheetData>
    <row r="1" spans="1:34" ht="20.25" customHeight="1">
      <c r="A1" s="92"/>
      <c r="B1" s="92"/>
      <c r="C1" s="92"/>
      <c r="D1" s="92"/>
      <c r="E1" s="92"/>
      <c r="F1" s="92"/>
      <c r="G1" s="92"/>
      <c r="H1" s="34" t="s">
        <v>106</v>
      </c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</row>
    <row r="2" spans="1:34" ht="20.25" customHeight="1">
      <c r="A2" s="160" t="s">
        <v>107</v>
      </c>
      <c r="B2" s="160"/>
      <c r="C2" s="160"/>
      <c r="D2" s="160"/>
      <c r="E2" s="160"/>
      <c r="F2" s="160"/>
      <c r="G2" s="160"/>
      <c r="H2" s="160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</row>
    <row r="3" spans="1:34" ht="20.25" customHeight="1">
      <c r="A3" s="175" t="s">
        <v>6</v>
      </c>
      <c r="B3" s="175"/>
      <c r="C3" s="32"/>
      <c r="D3" s="32"/>
      <c r="E3" s="32"/>
      <c r="F3" s="32"/>
      <c r="G3" s="32"/>
      <c r="H3" s="8" t="s">
        <v>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4" ht="20.25" customHeight="1">
      <c r="A4" s="93" t="s">
        <v>8</v>
      </c>
      <c r="B4" s="93"/>
      <c r="C4" s="94" t="s">
        <v>9</v>
      </c>
      <c r="D4" s="94"/>
      <c r="E4" s="94"/>
      <c r="F4" s="94"/>
      <c r="G4" s="94"/>
      <c r="H4" s="94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</row>
    <row r="5" spans="1:34" s="91" customFormat="1" ht="37.5" customHeight="1">
      <c r="A5" s="95" t="s">
        <v>10</v>
      </c>
      <c r="B5" s="96" t="s">
        <v>11</v>
      </c>
      <c r="C5" s="95" t="s">
        <v>10</v>
      </c>
      <c r="D5" s="96" t="s">
        <v>59</v>
      </c>
      <c r="E5" s="96" t="s">
        <v>108</v>
      </c>
      <c r="F5" s="97" t="s">
        <v>109</v>
      </c>
      <c r="G5" s="95" t="s">
        <v>110</v>
      </c>
      <c r="H5" s="98" t="s">
        <v>111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34" ht="25.15" customHeight="1">
      <c r="A6" s="99" t="s">
        <v>112</v>
      </c>
      <c r="B6" s="100">
        <f>SUM(B7,B8)</f>
        <v>173.14699999999999</v>
      </c>
      <c r="C6" s="101" t="s">
        <v>113</v>
      </c>
      <c r="D6" s="102">
        <f t="shared" ref="D6:D34" si="0">SUM(E6,F6)</f>
        <v>173.14699999999999</v>
      </c>
      <c r="E6" s="103">
        <v>173.14699999999999</v>
      </c>
      <c r="F6" s="104">
        <v>0</v>
      </c>
      <c r="G6" s="105"/>
      <c r="H6" s="106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ht="25.15" customHeight="1">
      <c r="A7" s="99" t="s">
        <v>114</v>
      </c>
      <c r="B7" s="100">
        <v>173.14699999999999</v>
      </c>
      <c r="C7" s="101" t="s">
        <v>115</v>
      </c>
      <c r="D7" s="102">
        <f t="shared" si="0"/>
        <v>0</v>
      </c>
      <c r="E7" s="107">
        <v>0</v>
      </c>
      <c r="F7" s="108">
        <v>0</v>
      </c>
      <c r="G7" s="109"/>
      <c r="H7" s="106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</row>
    <row r="8" spans="1:34" ht="25.15" customHeight="1">
      <c r="A8" s="99" t="s">
        <v>116</v>
      </c>
      <c r="B8" s="104">
        <v>0</v>
      </c>
      <c r="C8" s="101" t="s">
        <v>117</v>
      </c>
      <c r="D8" s="102">
        <f t="shared" si="0"/>
        <v>0</v>
      </c>
      <c r="E8" s="102">
        <v>0</v>
      </c>
      <c r="F8" s="110">
        <v>0</v>
      </c>
      <c r="G8" s="109"/>
      <c r="H8" s="106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</row>
    <row r="9" spans="1:34" ht="25.15" customHeight="1">
      <c r="A9" s="99" t="s">
        <v>118</v>
      </c>
      <c r="B9" s="111"/>
      <c r="C9" s="101" t="s">
        <v>119</v>
      </c>
      <c r="D9" s="102">
        <f t="shared" si="0"/>
        <v>0</v>
      </c>
      <c r="E9" s="102">
        <v>0</v>
      </c>
      <c r="F9" s="104">
        <v>0</v>
      </c>
      <c r="G9" s="109"/>
      <c r="H9" s="106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</row>
    <row r="10" spans="1:34" ht="25.15" customHeight="1">
      <c r="A10" s="99" t="s">
        <v>120</v>
      </c>
      <c r="B10" s="112"/>
      <c r="C10" s="101" t="s">
        <v>121</v>
      </c>
      <c r="D10" s="102">
        <f t="shared" si="0"/>
        <v>0</v>
      </c>
      <c r="E10" s="102">
        <v>0</v>
      </c>
      <c r="F10" s="110">
        <v>0</v>
      </c>
      <c r="G10" s="109"/>
      <c r="H10" s="106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</row>
    <row r="11" spans="1:34" ht="25.15" customHeight="1">
      <c r="A11" s="99" t="s">
        <v>114</v>
      </c>
      <c r="B11" s="106"/>
      <c r="C11" s="101" t="s">
        <v>122</v>
      </c>
      <c r="D11" s="102">
        <f t="shared" si="0"/>
        <v>0</v>
      </c>
      <c r="E11" s="102">
        <v>0</v>
      </c>
      <c r="F11" s="100">
        <v>0</v>
      </c>
      <c r="G11" s="109"/>
      <c r="H11" s="106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</row>
    <row r="12" spans="1:34" ht="25.15" customHeight="1">
      <c r="A12" s="99" t="s">
        <v>116</v>
      </c>
      <c r="B12" s="106"/>
      <c r="C12" s="101" t="s">
        <v>123</v>
      </c>
      <c r="D12" s="102">
        <f t="shared" si="0"/>
        <v>0</v>
      </c>
      <c r="E12" s="102">
        <v>0</v>
      </c>
      <c r="F12" s="100">
        <v>0</v>
      </c>
      <c r="G12" s="109"/>
      <c r="H12" s="106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</row>
    <row r="13" spans="1:34" ht="25.15" customHeight="1">
      <c r="A13" s="99" t="s">
        <v>118</v>
      </c>
      <c r="B13" s="106"/>
      <c r="C13" s="101" t="s">
        <v>124</v>
      </c>
      <c r="D13" s="102">
        <f t="shared" si="0"/>
        <v>148.1866</v>
      </c>
      <c r="E13" s="102">
        <v>148.1866</v>
      </c>
      <c r="F13" s="100">
        <v>0</v>
      </c>
      <c r="G13" s="109"/>
      <c r="H13" s="106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</row>
    <row r="14" spans="1:34" ht="25.15" customHeight="1">
      <c r="A14" s="99" t="s">
        <v>125</v>
      </c>
      <c r="B14" s="113"/>
      <c r="C14" s="101" t="s">
        <v>126</v>
      </c>
      <c r="D14" s="102">
        <f t="shared" si="0"/>
        <v>10.2027</v>
      </c>
      <c r="E14" s="103">
        <v>10.2027</v>
      </c>
      <c r="F14" s="100">
        <v>0</v>
      </c>
      <c r="G14" s="109"/>
      <c r="H14" s="106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</row>
    <row r="15" spans="1:34" ht="25.15" customHeight="1">
      <c r="A15" s="99"/>
      <c r="B15" s="111"/>
      <c r="C15" s="101" t="s">
        <v>127</v>
      </c>
      <c r="D15" s="102">
        <f t="shared" si="0"/>
        <v>0</v>
      </c>
      <c r="E15" s="107">
        <v>0</v>
      </c>
      <c r="F15" s="104">
        <v>0</v>
      </c>
      <c r="G15" s="109"/>
      <c r="H15" s="106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</row>
    <row r="16" spans="1:34" ht="25.15" customHeight="1">
      <c r="A16" s="99"/>
      <c r="B16" s="111"/>
      <c r="C16" s="101" t="s">
        <v>128</v>
      </c>
      <c r="D16" s="102">
        <f t="shared" si="0"/>
        <v>4.6261000000000001</v>
      </c>
      <c r="E16" s="102">
        <v>4.6261000000000001</v>
      </c>
      <c r="F16" s="110">
        <v>0</v>
      </c>
      <c r="G16" s="109"/>
      <c r="H16" s="106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</row>
    <row r="17" spans="1:34" ht="25.15" customHeight="1">
      <c r="A17" s="99"/>
      <c r="B17" s="111"/>
      <c r="C17" s="101" t="s">
        <v>129</v>
      </c>
      <c r="D17" s="102">
        <f t="shared" si="0"/>
        <v>0</v>
      </c>
      <c r="E17" s="103">
        <v>0</v>
      </c>
      <c r="F17" s="100">
        <v>0</v>
      </c>
      <c r="G17" s="109"/>
      <c r="H17" s="10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</row>
    <row r="18" spans="1:34" ht="25.15" customHeight="1">
      <c r="A18" s="99"/>
      <c r="B18" s="111"/>
      <c r="C18" s="101" t="s">
        <v>130</v>
      </c>
      <c r="D18" s="102">
        <f t="shared" si="0"/>
        <v>0</v>
      </c>
      <c r="E18" s="107">
        <v>0</v>
      </c>
      <c r="F18" s="100">
        <v>0</v>
      </c>
      <c r="G18" s="109"/>
      <c r="H18" s="10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</row>
    <row r="19" spans="1:34" ht="25.15" customHeight="1">
      <c r="A19" s="99"/>
      <c r="B19" s="111"/>
      <c r="C19" s="101" t="s">
        <v>131</v>
      </c>
      <c r="D19" s="102">
        <f t="shared" si="0"/>
        <v>0</v>
      </c>
      <c r="E19" s="102">
        <v>0</v>
      </c>
      <c r="F19" s="100">
        <v>0</v>
      </c>
      <c r="G19" s="109"/>
      <c r="H19" s="106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</row>
    <row r="20" spans="1:34" ht="25.15" customHeight="1">
      <c r="A20" s="99"/>
      <c r="B20" s="111"/>
      <c r="C20" s="101" t="s">
        <v>132</v>
      </c>
      <c r="D20" s="102">
        <f t="shared" si="0"/>
        <v>0</v>
      </c>
      <c r="E20" s="102">
        <v>0</v>
      </c>
      <c r="F20" s="100">
        <v>0</v>
      </c>
      <c r="G20" s="109"/>
      <c r="H20" s="106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</row>
    <row r="21" spans="1:34" ht="25.15" customHeight="1">
      <c r="A21" s="99"/>
      <c r="B21" s="111"/>
      <c r="C21" s="101" t="s">
        <v>133</v>
      </c>
      <c r="D21" s="102">
        <f t="shared" si="0"/>
        <v>0</v>
      </c>
      <c r="E21" s="104">
        <v>0</v>
      </c>
      <c r="F21" s="114">
        <v>0</v>
      </c>
      <c r="G21" s="109"/>
      <c r="H21" s="106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</row>
    <row r="22" spans="1:34" ht="25.15" customHeight="1">
      <c r="A22" s="99"/>
      <c r="B22" s="111"/>
      <c r="C22" s="101" t="s">
        <v>134</v>
      </c>
      <c r="D22" s="102">
        <f t="shared" si="0"/>
        <v>0</v>
      </c>
      <c r="E22" s="107">
        <v>0</v>
      </c>
      <c r="F22" s="100">
        <v>0</v>
      </c>
      <c r="G22" s="109"/>
      <c r="H22" s="106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</row>
    <row r="23" spans="1:34" ht="25.15" customHeight="1">
      <c r="A23" s="99"/>
      <c r="B23" s="111"/>
      <c r="C23" s="101" t="s">
        <v>135</v>
      </c>
      <c r="D23" s="102">
        <f t="shared" si="0"/>
        <v>0</v>
      </c>
      <c r="E23" s="102">
        <v>0</v>
      </c>
      <c r="F23" s="100">
        <v>0</v>
      </c>
      <c r="G23" s="109"/>
      <c r="H23" s="106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</row>
    <row r="24" spans="1:34" ht="25.15" customHeight="1">
      <c r="A24" s="99"/>
      <c r="B24" s="111"/>
      <c r="C24" s="101" t="s">
        <v>136</v>
      </c>
      <c r="D24" s="102">
        <f t="shared" si="0"/>
        <v>0</v>
      </c>
      <c r="E24" s="102">
        <v>0</v>
      </c>
      <c r="F24" s="100">
        <v>0</v>
      </c>
      <c r="G24" s="109"/>
      <c r="H24" s="106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</row>
    <row r="25" spans="1:34" ht="25.15" customHeight="1">
      <c r="A25" s="99"/>
      <c r="B25" s="111"/>
      <c r="C25" s="101" t="s">
        <v>137</v>
      </c>
      <c r="D25" s="102">
        <f t="shared" si="0"/>
        <v>0</v>
      </c>
      <c r="E25" s="102">
        <v>0</v>
      </c>
      <c r="F25" s="100">
        <v>0</v>
      </c>
      <c r="G25" s="109"/>
      <c r="H25" s="106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</row>
    <row r="26" spans="1:34" ht="25.15" customHeight="1">
      <c r="A26" s="99"/>
      <c r="B26" s="111"/>
      <c r="C26" s="101" t="s">
        <v>138</v>
      </c>
      <c r="D26" s="102">
        <f t="shared" si="0"/>
        <v>10.131600000000001</v>
      </c>
      <c r="E26" s="102">
        <v>10.131600000000001</v>
      </c>
      <c r="F26" s="100">
        <v>0</v>
      </c>
      <c r="G26" s="109"/>
      <c r="H26" s="106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</row>
    <row r="27" spans="1:34" ht="25.15" customHeight="1">
      <c r="A27" s="99"/>
      <c r="B27" s="111"/>
      <c r="C27" s="101" t="s">
        <v>139</v>
      </c>
      <c r="D27" s="102">
        <f t="shared" si="0"/>
        <v>0</v>
      </c>
      <c r="E27" s="102">
        <v>0</v>
      </c>
      <c r="F27" s="100">
        <v>0</v>
      </c>
      <c r="G27" s="109"/>
      <c r="H27" s="106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</row>
    <row r="28" spans="1:34" ht="25.15" customHeight="1">
      <c r="A28" s="99"/>
      <c r="B28" s="111"/>
      <c r="C28" s="101" t="s">
        <v>140</v>
      </c>
      <c r="D28" s="102">
        <f t="shared" si="0"/>
        <v>0</v>
      </c>
      <c r="E28" s="102">
        <v>0</v>
      </c>
      <c r="F28" s="104">
        <v>0</v>
      </c>
      <c r="G28" s="109"/>
      <c r="H28" s="106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</row>
    <row r="29" spans="1:34" ht="25.15" customHeight="1">
      <c r="A29" s="99"/>
      <c r="B29" s="111"/>
      <c r="C29" s="101" t="s">
        <v>141</v>
      </c>
      <c r="D29" s="102">
        <f t="shared" si="0"/>
        <v>0</v>
      </c>
      <c r="E29" s="102">
        <v>0</v>
      </c>
      <c r="F29" s="110">
        <v>0</v>
      </c>
      <c r="G29" s="109"/>
      <c r="H29" s="106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</row>
    <row r="30" spans="1:34" ht="25.15" customHeight="1">
      <c r="A30" s="99"/>
      <c r="B30" s="111"/>
      <c r="C30" s="101" t="s">
        <v>142</v>
      </c>
      <c r="D30" s="102">
        <f t="shared" si="0"/>
        <v>0</v>
      </c>
      <c r="E30" s="102">
        <v>0</v>
      </c>
      <c r="F30" s="100">
        <v>0</v>
      </c>
      <c r="G30" s="109"/>
      <c r="H30" s="106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</row>
    <row r="31" spans="1:34" ht="25.15" customHeight="1">
      <c r="A31" s="99"/>
      <c r="B31" s="111"/>
      <c r="C31" s="101" t="s">
        <v>143</v>
      </c>
      <c r="D31" s="102">
        <f t="shared" si="0"/>
        <v>0</v>
      </c>
      <c r="E31" s="102">
        <v>0</v>
      </c>
      <c r="F31" s="100">
        <v>0</v>
      </c>
      <c r="G31" s="109"/>
      <c r="H31" s="106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</row>
    <row r="32" spans="1:34" ht="25.15" customHeight="1">
      <c r="A32" s="99"/>
      <c r="B32" s="111"/>
      <c r="C32" s="101" t="s">
        <v>144</v>
      </c>
      <c r="D32" s="102">
        <f t="shared" si="0"/>
        <v>0</v>
      </c>
      <c r="E32" s="102">
        <v>0</v>
      </c>
      <c r="F32" s="100">
        <v>0</v>
      </c>
      <c r="G32" s="109"/>
      <c r="H32" s="106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</row>
    <row r="33" spans="1:34" ht="25.15" customHeight="1">
      <c r="A33" s="99"/>
      <c r="B33" s="111"/>
      <c r="C33" s="101" t="s">
        <v>145</v>
      </c>
      <c r="D33" s="102">
        <f t="shared" si="0"/>
        <v>0</v>
      </c>
      <c r="E33" s="102">
        <v>0</v>
      </c>
      <c r="F33" s="100">
        <v>0</v>
      </c>
      <c r="G33" s="109"/>
      <c r="H33" s="106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</row>
    <row r="34" spans="1:34" ht="25.15" customHeight="1">
      <c r="A34" s="99"/>
      <c r="B34" s="111"/>
      <c r="C34" s="101" t="s">
        <v>146</v>
      </c>
      <c r="D34" s="102">
        <f t="shared" si="0"/>
        <v>0</v>
      </c>
      <c r="E34" s="103">
        <v>0</v>
      </c>
      <c r="F34" s="104">
        <v>0</v>
      </c>
      <c r="G34" s="109"/>
      <c r="H34" s="106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</row>
    <row r="35" spans="1:34" ht="25.15" customHeight="1">
      <c r="A35" s="99"/>
      <c r="B35" s="111"/>
      <c r="C35" s="115"/>
      <c r="D35" s="116"/>
      <c r="E35" s="107"/>
      <c r="F35" s="107"/>
      <c r="G35" s="117"/>
      <c r="H35" s="106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</row>
    <row r="36" spans="1:34" ht="20.25" customHeight="1">
      <c r="A36" s="118" t="s">
        <v>53</v>
      </c>
      <c r="B36" s="119">
        <f>SUM(B6)</f>
        <v>173.14699999999999</v>
      </c>
      <c r="C36" s="118" t="s">
        <v>54</v>
      </c>
      <c r="D36" s="120">
        <f>SUM(D6)</f>
        <v>173.14699999999999</v>
      </c>
      <c r="E36" s="116">
        <f>SUM(E6)</f>
        <v>173.14699999999999</v>
      </c>
      <c r="F36" s="116">
        <f>SUM(F6)</f>
        <v>0</v>
      </c>
      <c r="G36" s="121"/>
      <c r="H36" s="121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</row>
    <row r="37" spans="1:34" ht="20.25" customHeight="1">
      <c r="A37" s="122"/>
      <c r="B37" s="123"/>
      <c r="C37" s="124"/>
      <c r="D37" s="124"/>
      <c r="E37" s="124"/>
      <c r="F37" s="124"/>
      <c r="G37" s="124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</row>
  </sheetData>
  <mergeCells count="2">
    <mergeCell ref="A2:H2"/>
    <mergeCell ref="A3:B3"/>
  </mergeCells>
  <phoneticPr fontId="0" type="noConversion"/>
  <pageMargins left="0.75" right="0.75" top="1" bottom="1" header="0" footer="0"/>
  <pageSetup paperSize="9" scale="5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U36"/>
  <sheetViews>
    <sheetView showGridLines="0" showZeros="0" workbookViewId="0">
      <selection activeCell="I11" sqref="I11"/>
    </sheetView>
  </sheetViews>
  <sheetFormatPr defaultColWidth="6.83203125" defaultRowHeight="12.75" customHeight="1"/>
  <cols>
    <col min="1" max="2" width="5.6640625" style="66" customWidth="1"/>
    <col min="3" max="3" width="27.6640625" style="66" customWidth="1"/>
    <col min="4" max="4" width="11.83203125" style="66" customWidth="1"/>
    <col min="5" max="14" width="8.6640625" style="66" customWidth="1"/>
    <col min="15" max="17" width="6.1640625" style="66" customWidth="1"/>
    <col min="18" max="229" width="8" style="66" customWidth="1"/>
    <col min="230" max="230" width="6.83203125" style="66" customWidth="1"/>
    <col min="231" max="16384" width="6.83203125" style="66"/>
  </cols>
  <sheetData>
    <row r="1" spans="1:229" ht="20.100000000000001" customHeight="1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O1" s="80"/>
      <c r="P1" s="80"/>
      <c r="Q1" s="4" t="s">
        <v>147</v>
      </c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</row>
    <row r="2" spans="1:229" ht="20.100000000000001" customHeight="1">
      <c r="A2" s="59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</row>
    <row r="3" spans="1:229" ht="20.100000000000001" customHeight="1">
      <c r="A3" s="178" t="s">
        <v>6</v>
      </c>
      <c r="B3" s="178"/>
      <c r="C3" s="178"/>
      <c r="D3" s="63"/>
      <c r="E3" s="63"/>
      <c r="F3" s="63"/>
      <c r="G3" s="63"/>
      <c r="H3" s="63"/>
      <c r="I3" s="63"/>
      <c r="J3" s="63"/>
      <c r="K3" s="63"/>
      <c r="L3" s="63"/>
      <c r="M3" s="63"/>
      <c r="O3" s="82"/>
      <c r="P3" s="82"/>
      <c r="Q3" s="8" t="s">
        <v>7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</row>
    <row r="4" spans="1:229" ht="20.100000000000001" customHeight="1">
      <c r="A4" s="9" t="s">
        <v>58</v>
      </c>
      <c r="B4" s="9"/>
      <c r="C4" s="11"/>
      <c r="D4" s="181" t="s">
        <v>149</v>
      </c>
      <c r="E4" s="67" t="s">
        <v>150</v>
      </c>
      <c r="F4" s="68"/>
      <c r="G4" s="68"/>
      <c r="H4" s="68"/>
      <c r="I4" s="68"/>
      <c r="J4" s="68"/>
      <c r="K4" s="68"/>
      <c r="L4" s="68"/>
      <c r="M4" s="68"/>
      <c r="N4" s="83"/>
      <c r="O4" s="84" t="s">
        <v>151</v>
      </c>
      <c r="P4" s="84"/>
      <c r="Q4" s="84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</row>
    <row r="5" spans="1:229" ht="20.100000000000001" customHeight="1">
      <c r="A5" s="69" t="s">
        <v>69</v>
      </c>
      <c r="B5" s="69"/>
      <c r="C5" s="179" t="s">
        <v>152</v>
      </c>
      <c r="D5" s="181"/>
      <c r="E5" s="176" t="s">
        <v>59</v>
      </c>
      <c r="F5" s="70" t="s">
        <v>153</v>
      </c>
      <c r="G5" s="71"/>
      <c r="H5" s="71"/>
      <c r="I5" s="70" t="s">
        <v>154</v>
      </c>
      <c r="J5" s="71"/>
      <c r="K5" s="71"/>
      <c r="L5" s="70" t="s">
        <v>155</v>
      </c>
      <c r="M5" s="71"/>
      <c r="N5" s="85"/>
      <c r="O5" s="176" t="s">
        <v>59</v>
      </c>
      <c r="P5" s="176" t="s">
        <v>102</v>
      </c>
      <c r="Q5" s="162" t="s">
        <v>103</v>
      </c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</row>
    <row r="6" spans="1:229" ht="29.25" customHeight="1">
      <c r="A6" s="19" t="s">
        <v>78</v>
      </c>
      <c r="B6" s="19" t="s">
        <v>79</v>
      </c>
      <c r="C6" s="180"/>
      <c r="D6" s="182"/>
      <c r="E6" s="177"/>
      <c r="F6" s="72" t="s">
        <v>73</v>
      </c>
      <c r="G6" s="73" t="s">
        <v>102</v>
      </c>
      <c r="H6" s="73" t="s">
        <v>103</v>
      </c>
      <c r="I6" s="72" t="s">
        <v>73</v>
      </c>
      <c r="J6" s="73" t="s">
        <v>102</v>
      </c>
      <c r="K6" s="73" t="s">
        <v>103</v>
      </c>
      <c r="L6" s="72" t="s">
        <v>73</v>
      </c>
      <c r="M6" s="73" t="s">
        <v>102</v>
      </c>
      <c r="N6" s="18" t="s">
        <v>103</v>
      </c>
      <c r="O6" s="177"/>
      <c r="P6" s="177"/>
      <c r="Q6" s="163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</row>
    <row r="7" spans="1:229" ht="22.5" customHeight="1">
      <c r="A7" s="42" t="s">
        <v>156</v>
      </c>
      <c r="B7" s="42" t="s">
        <v>82</v>
      </c>
      <c r="C7" s="42" t="s">
        <v>157</v>
      </c>
      <c r="D7" s="43">
        <v>94.346299999999999</v>
      </c>
      <c r="E7" s="55">
        <v>94.346299999999999</v>
      </c>
      <c r="F7" s="55">
        <v>94.346299999999999</v>
      </c>
      <c r="G7" s="44">
        <v>94.346299999999999</v>
      </c>
      <c r="H7" s="45">
        <v>0</v>
      </c>
      <c r="I7" s="43">
        <v>0</v>
      </c>
      <c r="J7" s="44">
        <v>0</v>
      </c>
      <c r="K7" s="45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7">
        <v>0</v>
      </c>
      <c r="R7" s="88"/>
      <c r="S7" s="89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</row>
    <row r="8" spans="1:229" ht="22.5" customHeight="1">
      <c r="A8" s="42" t="s">
        <v>156</v>
      </c>
      <c r="B8" s="42" t="s">
        <v>89</v>
      </c>
      <c r="C8" s="42" t="s">
        <v>158</v>
      </c>
      <c r="D8" s="43">
        <v>76.966499999999996</v>
      </c>
      <c r="E8" s="55">
        <v>76.966499999999996</v>
      </c>
      <c r="F8" s="55">
        <v>76.966499999999996</v>
      </c>
      <c r="G8" s="44">
        <v>8.9664999999999999</v>
      </c>
      <c r="H8" s="45">
        <v>68</v>
      </c>
      <c r="I8" s="43">
        <v>0</v>
      </c>
      <c r="J8" s="44">
        <v>0</v>
      </c>
      <c r="K8" s="45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7">
        <v>0</v>
      </c>
      <c r="R8" s="26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</row>
    <row r="9" spans="1:229" ht="22.5" customHeight="1">
      <c r="A9" s="42" t="s">
        <v>159</v>
      </c>
      <c r="B9" s="42" t="s">
        <v>92</v>
      </c>
      <c r="C9" s="42" t="s">
        <v>160</v>
      </c>
      <c r="D9" s="43">
        <v>1.8342000000000001</v>
      </c>
      <c r="E9" s="55">
        <v>1.8342000000000001</v>
      </c>
      <c r="F9" s="55">
        <v>1.8342000000000001</v>
      </c>
      <c r="G9" s="44">
        <v>1.8342000000000001</v>
      </c>
      <c r="H9" s="45">
        <v>0</v>
      </c>
      <c r="I9" s="43">
        <v>0</v>
      </c>
      <c r="J9" s="44">
        <v>0</v>
      </c>
      <c r="K9" s="45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7">
        <v>0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</row>
    <row r="10" spans="1:229" ht="20.100000000000001" customHeight="1">
      <c r="A10" s="74"/>
      <c r="B10" s="74"/>
      <c r="C10" s="75"/>
      <c r="D10" s="53"/>
      <c r="E10" s="53"/>
      <c r="F10" s="31"/>
      <c r="G10" s="53"/>
      <c r="H10" s="53"/>
      <c r="I10" s="53"/>
      <c r="J10" s="53"/>
      <c r="K10" s="53"/>
      <c r="L10" s="53"/>
      <c r="M10" s="31"/>
      <c r="N10" s="53"/>
      <c r="O10" s="31"/>
      <c r="P10" s="31"/>
      <c r="Q10" s="53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</row>
    <row r="11" spans="1:229" ht="20.100000000000001" customHeight="1">
      <c r="A11" s="74"/>
      <c r="B11" s="74"/>
      <c r="C11" s="76"/>
      <c r="D11" s="53"/>
      <c r="E11" s="53"/>
      <c r="F11" s="31"/>
      <c r="G11" s="53"/>
      <c r="H11" s="53"/>
      <c r="I11" s="53"/>
      <c r="J11" s="53"/>
      <c r="K11" s="53"/>
      <c r="L11" s="53"/>
      <c r="M11" s="31"/>
      <c r="N11" s="53"/>
      <c r="O11" s="31"/>
      <c r="P11" s="31"/>
      <c r="Q11" s="53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</row>
    <row r="12" spans="1:229" ht="20.100000000000001" customHeight="1">
      <c r="A12" s="74"/>
      <c r="B12" s="74"/>
      <c r="C12" s="76"/>
      <c r="D12" s="53"/>
      <c r="E12" s="53"/>
      <c r="F12" s="31"/>
      <c r="G12" s="53"/>
      <c r="H12" s="53"/>
      <c r="I12" s="53"/>
      <c r="J12" s="53"/>
      <c r="K12" s="53"/>
      <c r="L12" s="53"/>
      <c r="M12" s="31"/>
      <c r="N12" s="53"/>
      <c r="O12" s="31"/>
      <c r="P12" s="31"/>
      <c r="Q12" s="53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</row>
    <row r="13" spans="1:229" ht="20.100000000000001" customHeight="1">
      <c r="A13" s="74"/>
      <c r="B13" s="74"/>
      <c r="C13" s="75"/>
      <c r="D13" s="53"/>
      <c r="E13" s="53"/>
      <c r="F13" s="31"/>
      <c r="G13" s="53"/>
      <c r="H13" s="53"/>
      <c r="I13" s="53"/>
      <c r="J13" s="53"/>
      <c r="K13" s="53"/>
      <c r="L13" s="53"/>
      <c r="M13" s="31"/>
      <c r="N13" s="53"/>
      <c r="O13" s="31"/>
      <c r="P13" s="31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</row>
    <row r="14" spans="1:229" ht="20.100000000000001" customHeight="1">
      <c r="A14" s="77"/>
      <c r="B14" s="77"/>
      <c r="C14" s="75"/>
      <c r="D14" s="53"/>
      <c r="E14" s="53"/>
      <c r="F14" s="31"/>
      <c r="G14" s="53"/>
      <c r="H14" s="53"/>
      <c r="I14" s="53"/>
      <c r="J14" s="53"/>
      <c r="K14" s="30"/>
      <c r="L14" s="30"/>
      <c r="M14" s="31"/>
      <c r="N14" s="53"/>
      <c r="O14" s="31"/>
      <c r="P14" s="31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</row>
    <row r="15" spans="1:229" ht="20.100000000000001" customHeight="1">
      <c r="A15" s="30"/>
      <c r="B15" s="30"/>
      <c r="C15" s="76"/>
      <c r="D15" s="53"/>
      <c r="E15" s="53"/>
      <c r="F15" s="31"/>
      <c r="G15" s="53"/>
      <c r="H15" s="30"/>
      <c r="I15" s="30"/>
      <c r="J15" s="30"/>
      <c r="K15" s="30"/>
      <c r="L15" s="30"/>
      <c r="M15" s="26"/>
      <c r="N15" s="53"/>
      <c r="O15" s="31"/>
      <c r="P15" s="31"/>
      <c r="Q15" s="30"/>
      <c r="R15" s="30"/>
      <c r="S15" s="53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</row>
    <row r="16" spans="1:229" ht="20.100000000000001" customHeight="1">
      <c r="A16" s="30"/>
      <c r="B16" s="30"/>
      <c r="C16" s="78"/>
      <c r="D16" s="53"/>
      <c r="E16" s="53"/>
      <c r="F16" s="31"/>
      <c r="G16" s="30"/>
      <c r="H16" s="53"/>
      <c r="I16" s="30"/>
      <c r="J16" s="30"/>
      <c r="K16" s="30"/>
      <c r="L16" s="30"/>
      <c r="M16" s="26"/>
      <c r="N16" s="53"/>
      <c r="O16" s="31"/>
      <c r="P16" s="31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</row>
    <row r="17" spans="1:229" ht="20.100000000000001" customHeight="1">
      <c r="A17" s="26"/>
      <c r="B17" s="26"/>
      <c r="C17" s="79"/>
      <c r="D17" s="26"/>
      <c r="E17" s="30"/>
      <c r="F17" s="31"/>
      <c r="G17" s="30"/>
      <c r="H17" s="30"/>
      <c r="I17" s="53"/>
      <c r="J17" s="30"/>
      <c r="K17" s="30"/>
      <c r="L17" s="30"/>
      <c r="M17" s="26"/>
      <c r="N17" s="30"/>
      <c r="O17" s="31"/>
      <c r="P17" s="31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</row>
    <row r="18" spans="1:229" ht="20.100000000000001" customHeight="1">
      <c r="A18" s="28"/>
      <c r="B18" s="28"/>
      <c r="C18" s="28"/>
      <c r="D18" s="26"/>
      <c r="E18" s="30"/>
      <c r="F18" s="26"/>
      <c r="G18" s="30"/>
      <c r="H18" s="30"/>
      <c r="I18" s="30"/>
      <c r="J18" s="30"/>
      <c r="K18" s="30"/>
      <c r="L18" s="30"/>
      <c r="M18" s="26"/>
      <c r="N18" s="30"/>
      <c r="O18" s="80"/>
      <c r="P18" s="80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</row>
    <row r="19" spans="1:229" ht="20.100000000000001" customHeight="1">
      <c r="A19" s="80"/>
      <c r="B19" s="80"/>
      <c r="C19" s="80"/>
      <c r="D19" s="80"/>
      <c r="E19" s="81"/>
      <c r="F19" s="80"/>
      <c r="G19" s="81"/>
      <c r="H19" s="81"/>
      <c r="I19" s="81"/>
      <c r="J19" s="81"/>
      <c r="K19" s="81"/>
      <c r="L19" s="81"/>
      <c r="M19" s="80"/>
      <c r="N19" s="81"/>
      <c r="O19" s="80"/>
      <c r="P19" s="80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</row>
    <row r="20" spans="1:229" ht="20.100000000000001" customHeight="1">
      <c r="A20" s="81"/>
      <c r="B20" s="81"/>
      <c r="C20" s="81"/>
      <c r="D20" s="81"/>
      <c r="E20" s="81"/>
      <c r="F20" s="80"/>
      <c r="G20" s="81"/>
      <c r="H20" s="81"/>
      <c r="I20" s="81"/>
      <c r="J20" s="81"/>
      <c r="K20" s="81"/>
      <c r="L20" s="81"/>
      <c r="M20" s="80"/>
      <c r="N20" s="81"/>
      <c r="O20" s="80"/>
      <c r="P20" s="80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</row>
    <row r="21" spans="1:229" ht="20.100000000000001" customHeight="1">
      <c r="A21" s="81"/>
      <c r="B21" s="81"/>
      <c r="C21" s="81"/>
      <c r="D21" s="81"/>
      <c r="E21" s="81"/>
      <c r="F21" s="80"/>
      <c r="G21" s="81"/>
      <c r="H21" s="81"/>
      <c r="I21" s="81"/>
      <c r="J21" s="81"/>
      <c r="K21" s="81"/>
      <c r="L21" s="81"/>
      <c r="M21" s="80"/>
      <c r="N21" s="81"/>
      <c r="O21" s="80"/>
      <c r="P21" s="80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81"/>
      <c r="FE21" s="81"/>
      <c r="FF21" s="81"/>
      <c r="FG21" s="81"/>
      <c r="FH21" s="81"/>
      <c r="FI21" s="81"/>
      <c r="FJ21" s="81"/>
      <c r="FK21" s="81"/>
      <c r="FL21" s="81"/>
      <c r="FM21" s="81"/>
      <c r="FN21" s="81"/>
      <c r="FO21" s="81"/>
      <c r="FP21" s="81"/>
      <c r="FQ21" s="81"/>
      <c r="FR21" s="81"/>
      <c r="FS21" s="81"/>
      <c r="FT21" s="81"/>
      <c r="FU21" s="81"/>
      <c r="FV21" s="81"/>
      <c r="FW21" s="81"/>
      <c r="FX21" s="81"/>
      <c r="FY21" s="81"/>
      <c r="FZ21" s="81"/>
      <c r="GA21" s="81"/>
      <c r="GB21" s="81"/>
      <c r="GC21" s="81"/>
      <c r="GD21" s="81"/>
      <c r="GE21" s="81"/>
      <c r="GF21" s="81"/>
      <c r="GG21" s="81"/>
      <c r="GH21" s="81"/>
      <c r="GI21" s="81"/>
      <c r="GJ21" s="81"/>
      <c r="GK21" s="81"/>
      <c r="GL21" s="81"/>
      <c r="GM21" s="81"/>
      <c r="GN21" s="81"/>
      <c r="GO21" s="81"/>
      <c r="GP21" s="81"/>
      <c r="GQ21" s="81"/>
      <c r="GR21" s="81"/>
      <c r="GS21" s="81"/>
      <c r="GT21" s="81"/>
      <c r="GU21" s="81"/>
      <c r="GV21" s="81"/>
      <c r="GW21" s="81"/>
      <c r="GX21" s="81"/>
      <c r="GY21" s="81"/>
      <c r="GZ21" s="81"/>
      <c r="HA21" s="81"/>
      <c r="HB21" s="81"/>
      <c r="HC21" s="81"/>
      <c r="HD21" s="81"/>
      <c r="HE21" s="81"/>
      <c r="HF21" s="81"/>
      <c r="HG21" s="81"/>
      <c r="HH21" s="81"/>
      <c r="HI21" s="81"/>
      <c r="HJ21" s="81"/>
      <c r="HK21" s="81"/>
      <c r="HL21" s="81"/>
      <c r="HM21" s="81"/>
      <c r="HN21" s="81"/>
      <c r="HO21" s="81"/>
      <c r="HP21" s="81"/>
      <c r="HQ21" s="81"/>
      <c r="HR21" s="81"/>
      <c r="HS21" s="81"/>
      <c r="HT21" s="81"/>
      <c r="HU21" s="81"/>
    </row>
    <row r="22" spans="1:229" ht="20.100000000000001" customHeight="1">
      <c r="A22" s="81"/>
      <c r="B22" s="81"/>
      <c r="C22" s="81"/>
      <c r="D22" s="81"/>
      <c r="E22" s="81"/>
      <c r="F22" s="80"/>
      <c r="G22" s="81"/>
      <c r="H22" s="81"/>
      <c r="I22" s="81"/>
      <c r="J22" s="81"/>
      <c r="K22" s="81"/>
      <c r="L22" s="81"/>
      <c r="M22" s="80"/>
      <c r="N22" s="81"/>
      <c r="O22" s="80"/>
      <c r="P22" s="80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</row>
    <row r="23" spans="1:229" ht="20.100000000000001" customHeight="1">
      <c r="A23" s="81"/>
      <c r="B23" s="81"/>
      <c r="C23" s="81"/>
      <c r="D23" s="81"/>
      <c r="E23" s="81"/>
      <c r="F23" s="80"/>
      <c r="G23" s="81"/>
      <c r="H23" s="81"/>
      <c r="I23" s="81"/>
      <c r="J23" s="81"/>
      <c r="K23" s="81"/>
      <c r="L23" s="81"/>
      <c r="M23" s="80"/>
      <c r="N23" s="81"/>
      <c r="O23" s="80"/>
      <c r="P23" s="80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</row>
    <row r="24" spans="1:229" ht="20.100000000000001" customHeight="1">
      <c r="A24" s="81"/>
      <c r="B24" s="81"/>
      <c r="C24" s="81"/>
      <c r="D24" s="81"/>
      <c r="E24" s="81"/>
      <c r="F24" s="80"/>
      <c r="G24" s="81"/>
      <c r="H24" s="81"/>
      <c r="I24" s="81"/>
      <c r="J24" s="81"/>
      <c r="K24" s="81"/>
      <c r="L24" s="81"/>
      <c r="M24" s="80"/>
      <c r="N24" s="81"/>
      <c r="O24" s="80"/>
      <c r="P24" s="80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1"/>
      <c r="GC24" s="81"/>
      <c r="GD24" s="81"/>
      <c r="GE24" s="81"/>
      <c r="GF24" s="81"/>
      <c r="GG24" s="81"/>
      <c r="GH24" s="81"/>
      <c r="GI24" s="81"/>
      <c r="GJ24" s="81"/>
      <c r="GK24" s="81"/>
      <c r="GL24" s="81"/>
      <c r="GM24" s="81"/>
      <c r="GN24" s="81"/>
      <c r="GO24" s="81"/>
      <c r="GP24" s="81"/>
      <c r="GQ24" s="81"/>
      <c r="GR24" s="81"/>
      <c r="GS24" s="81"/>
      <c r="GT24" s="81"/>
      <c r="GU24" s="81"/>
      <c r="GV24" s="81"/>
      <c r="GW24" s="81"/>
      <c r="GX24" s="81"/>
      <c r="GY24" s="81"/>
      <c r="GZ24" s="81"/>
      <c r="HA24" s="81"/>
      <c r="HB24" s="81"/>
      <c r="HC24" s="81"/>
      <c r="HD24" s="81"/>
      <c r="HE24" s="81"/>
      <c r="HF24" s="81"/>
      <c r="HG24" s="81"/>
      <c r="HH24" s="81"/>
      <c r="HI24" s="81"/>
      <c r="HJ24" s="81"/>
      <c r="HK24" s="81"/>
      <c r="HL24" s="81"/>
      <c r="HM24" s="81"/>
      <c r="HN24" s="81"/>
      <c r="HO24" s="81"/>
      <c r="HP24" s="81"/>
      <c r="HQ24" s="81"/>
      <c r="HR24" s="81"/>
      <c r="HS24" s="81"/>
      <c r="HT24" s="81"/>
      <c r="HU24" s="81"/>
    </row>
    <row r="25" spans="1:229" ht="20.100000000000001" customHeight="1">
      <c r="A25" s="81"/>
      <c r="B25" s="81"/>
      <c r="C25" s="81"/>
      <c r="D25" s="81"/>
      <c r="E25" s="81"/>
      <c r="F25" s="80"/>
      <c r="G25" s="81"/>
      <c r="H25" s="81"/>
      <c r="I25" s="81"/>
      <c r="J25" s="81"/>
      <c r="K25" s="81"/>
      <c r="L25" s="81"/>
      <c r="M25" s="80"/>
      <c r="N25" s="81"/>
      <c r="O25" s="80"/>
      <c r="P25" s="80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1"/>
      <c r="GC25" s="81"/>
      <c r="GD25" s="81"/>
      <c r="GE25" s="81"/>
      <c r="GF25" s="81"/>
      <c r="GG25" s="81"/>
      <c r="GH25" s="81"/>
      <c r="GI25" s="81"/>
      <c r="GJ25" s="81"/>
      <c r="GK25" s="81"/>
      <c r="GL25" s="81"/>
      <c r="GM25" s="81"/>
      <c r="GN25" s="81"/>
      <c r="GO25" s="81"/>
      <c r="GP25" s="81"/>
      <c r="GQ25" s="81"/>
      <c r="GR25" s="81"/>
      <c r="GS25" s="81"/>
      <c r="GT25" s="81"/>
      <c r="GU25" s="81"/>
      <c r="GV25" s="81"/>
      <c r="GW25" s="81"/>
      <c r="GX25" s="81"/>
      <c r="GY25" s="81"/>
      <c r="GZ25" s="81"/>
      <c r="HA25" s="81"/>
      <c r="HB25" s="81"/>
      <c r="HC25" s="81"/>
      <c r="HD25" s="81"/>
      <c r="HE25" s="81"/>
      <c r="HF25" s="81"/>
      <c r="HG25" s="81"/>
      <c r="HH25" s="81"/>
      <c r="HI25" s="81"/>
      <c r="HJ25" s="81"/>
      <c r="HK25" s="81"/>
      <c r="HL25" s="81"/>
      <c r="HM25" s="81"/>
      <c r="HN25" s="81"/>
      <c r="HO25" s="81"/>
      <c r="HP25" s="81"/>
      <c r="HQ25" s="81"/>
      <c r="HR25" s="81"/>
      <c r="HS25" s="81"/>
      <c r="HT25" s="81"/>
      <c r="HU25" s="81"/>
    </row>
    <row r="26" spans="1:229" ht="20.100000000000001" customHeight="1">
      <c r="A26" s="81"/>
      <c r="B26" s="81"/>
      <c r="C26" s="81"/>
      <c r="D26" s="81"/>
      <c r="E26" s="81"/>
      <c r="F26" s="80"/>
      <c r="G26" s="81"/>
      <c r="H26" s="81"/>
      <c r="I26" s="81"/>
      <c r="J26" s="81"/>
      <c r="K26" s="81"/>
      <c r="L26" s="81"/>
      <c r="M26" s="80"/>
      <c r="N26" s="81"/>
      <c r="O26" s="80"/>
      <c r="P26" s="80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  <c r="FF26" s="81"/>
      <c r="FG26" s="81"/>
      <c r="FH26" s="81"/>
      <c r="FI26" s="81"/>
      <c r="FJ26" s="81"/>
      <c r="FK26" s="81"/>
      <c r="FL26" s="81"/>
      <c r="FM26" s="81"/>
      <c r="FN26" s="81"/>
      <c r="FO26" s="81"/>
      <c r="FP26" s="81"/>
      <c r="FQ26" s="81"/>
      <c r="FR26" s="81"/>
      <c r="FS26" s="81"/>
      <c r="FT26" s="81"/>
      <c r="FU26" s="81"/>
      <c r="FV26" s="81"/>
      <c r="FW26" s="81"/>
      <c r="FX26" s="81"/>
      <c r="FY26" s="81"/>
      <c r="FZ26" s="81"/>
      <c r="GA26" s="81"/>
      <c r="GB26" s="81"/>
      <c r="GC26" s="81"/>
      <c r="GD26" s="81"/>
      <c r="GE26" s="81"/>
      <c r="GF26" s="81"/>
      <c r="GG26" s="81"/>
      <c r="GH26" s="81"/>
      <c r="GI26" s="81"/>
      <c r="GJ26" s="81"/>
      <c r="GK26" s="81"/>
      <c r="GL26" s="81"/>
      <c r="GM26" s="81"/>
      <c r="GN26" s="81"/>
      <c r="GO26" s="81"/>
      <c r="GP26" s="81"/>
      <c r="GQ26" s="81"/>
      <c r="GR26" s="81"/>
      <c r="GS26" s="81"/>
      <c r="GT26" s="81"/>
      <c r="GU26" s="81"/>
      <c r="GV26" s="81"/>
      <c r="GW26" s="81"/>
      <c r="GX26" s="81"/>
      <c r="GY26" s="81"/>
      <c r="GZ26" s="81"/>
      <c r="HA26" s="81"/>
      <c r="HB26" s="81"/>
      <c r="HC26" s="81"/>
      <c r="HD26" s="81"/>
      <c r="HE26" s="81"/>
      <c r="HF26" s="81"/>
      <c r="HG26" s="81"/>
      <c r="HH26" s="81"/>
      <c r="HI26" s="81"/>
      <c r="HJ26" s="81"/>
      <c r="HK26" s="81"/>
      <c r="HL26" s="81"/>
      <c r="HM26" s="81"/>
      <c r="HN26" s="81"/>
      <c r="HO26" s="81"/>
      <c r="HP26" s="81"/>
      <c r="HQ26" s="81"/>
      <c r="HR26" s="81"/>
      <c r="HS26" s="81"/>
      <c r="HT26" s="81"/>
      <c r="HU26" s="81"/>
    </row>
    <row r="27" spans="1:229" ht="20.100000000000001" customHeight="1">
      <c r="A27" s="81"/>
      <c r="B27" s="81"/>
      <c r="C27" s="81"/>
      <c r="D27" s="81"/>
      <c r="E27" s="81"/>
      <c r="F27" s="80"/>
      <c r="G27" s="81"/>
      <c r="H27" s="81"/>
      <c r="I27" s="81"/>
      <c r="J27" s="81"/>
      <c r="K27" s="81"/>
      <c r="L27" s="81"/>
      <c r="M27" s="80"/>
      <c r="N27" s="81"/>
      <c r="O27" s="80"/>
      <c r="P27" s="80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</row>
    <row r="28" spans="1:229" ht="20.100000000000001" customHeight="1">
      <c r="A28" s="81"/>
      <c r="B28" s="81"/>
      <c r="C28" s="81"/>
      <c r="D28" s="81"/>
      <c r="E28" s="81"/>
      <c r="F28" s="80"/>
      <c r="G28" s="81"/>
      <c r="H28" s="81"/>
      <c r="I28" s="81"/>
      <c r="J28" s="81"/>
      <c r="K28" s="81"/>
      <c r="L28" s="81"/>
      <c r="M28" s="80"/>
      <c r="N28" s="81"/>
      <c r="O28" s="80"/>
      <c r="P28" s="80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</row>
    <row r="29" spans="1:229" ht="20.100000000000001" customHeight="1">
      <c r="A29" s="81"/>
      <c r="B29" s="81"/>
      <c r="C29" s="81"/>
      <c r="D29" s="81"/>
      <c r="E29" s="81"/>
      <c r="F29" s="80"/>
      <c r="G29" s="81"/>
      <c r="H29" s="81"/>
      <c r="I29" s="81"/>
      <c r="J29" s="81"/>
      <c r="K29" s="81"/>
      <c r="L29" s="81"/>
      <c r="M29" s="80"/>
      <c r="N29" s="81"/>
      <c r="O29" s="80"/>
      <c r="P29" s="80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  <c r="FQ29" s="81"/>
      <c r="FR29" s="81"/>
      <c r="FS29" s="81"/>
      <c r="FT29" s="81"/>
      <c r="FU29" s="81"/>
      <c r="FV29" s="81"/>
      <c r="FW29" s="81"/>
      <c r="FX29" s="81"/>
      <c r="FY29" s="81"/>
      <c r="FZ29" s="81"/>
      <c r="GA29" s="81"/>
      <c r="GB29" s="81"/>
      <c r="GC29" s="81"/>
      <c r="GD29" s="81"/>
      <c r="GE29" s="81"/>
      <c r="GF29" s="81"/>
      <c r="GG29" s="81"/>
      <c r="GH29" s="81"/>
      <c r="GI29" s="81"/>
      <c r="GJ29" s="81"/>
      <c r="GK29" s="81"/>
      <c r="GL29" s="81"/>
      <c r="GM29" s="81"/>
      <c r="GN29" s="81"/>
      <c r="GO29" s="81"/>
      <c r="GP29" s="81"/>
      <c r="GQ29" s="81"/>
      <c r="GR29" s="81"/>
      <c r="GS29" s="81"/>
      <c r="GT29" s="81"/>
      <c r="GU29" s="81"/>
      <c r="GV29" s="81"/>
      <c r="GW29" s="81"/>
      <c r="GX29" s="81"/>
      <c r="GY29" s="81"/>
      <c r="GZ29" s="81"/>
      <c r="HA29" s="81"/>
      <c r="HB29" s="81"/>
      <c r="HC29" s="81"/>
      <c r="HD29" s="81"/>
      <c r="HE29" s="81"/>
      <c r="HF29" s="81"/>
      <c r="HG29" s="81"/>
      <c r="HH29" s="81"/>
      <c r="HI29" s="81"/>
      <c r="HJ29" s="81"/>
      <c r="HK29" s="81"/>
      <c r="HL29" s="81"/>
      <c r="HM29" s="81"/>
      <c r="HN29" s="81"/>
      <c r="HO29" s="81"/>
      <c r="HP29" s="81"/>
      <c r="HQ29" s="81"/>
      <c r="HR29" s="81"/>
      <c r="HS29" s="81"/>
      <c r="HT29" s="81"/>
      <c r="HU29" s="81"/>
    </row>
    <row r="30" spans="1:229" ht="20.100000000000001" customHeight="1">
      <c r="A30" s="81"/>
      <c r="B30" s="81"/>
      <c r="C30" s="81"/>
      <c r="D30" s="81"/>
      <c r="E30" s="81"/>
      <c r="F30" s="80"/>
      <c r="G30" s="81"/>
      <c r="H30" s="81"/>
      <c r="I30" s="81"/>
      <c r="J30" s="81"/>
      <c r="K30" s="81"/>
      <c r="L30" s="81"/>
      <c r="M30" s="80"/>
      <c r="N30" s="81"/>
      <c r="O30" s="80"/>
      <c r="P30" s="80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81"/>
      <c r="FE30" s="81"/>
      <c r="FF30" s="81"/>
      <c r="FG30" s="81"/>
      <c r="FH30" s="81"/>
      <c r="FI30" s="81"/>
      <c r="FJ30" s="81"/>
      <c r="FK30" s="81"/>
      <c r="FL30" s="81"/>
      <c r="FM30" s="81"/>
      <c r="FN30" s="81"/>
      <c r="FO30" s="81"/>
      <c r="FP30" s="81"/>
      <c r="FQ30" s="81"/>
      <c r="FR30" s="81"/>
      <c r="FS30" s="81"/>
      <c r="FT30" s="81"/>
      <c r="FU30" s="81"/>
      <c r="FV30" s="81"/>
      <c r="FW30" s="81"/>
      <c r="FX30" s="81"/>
      <c r="FY30" s="81"/>
      <c r="FZ30" s="81"/>
      <c r="GA30" s="81"/>
      <c r="GB30" s="81"/>
      <c r="GC30" s="81"/>
      <c r="GD30" s="81"/>
      <c r="GE30" s="81"/>
      <c r="GF30" s="81"/>
      <c r="GG30" s="81"/>
      <c r="GH30" s="81"/>
      <c r="GI30" s="81"/>
      <c r="GJ30" s="81"/>
      <c r="GK30" s="81"/>
      <c r="GL30" s="81"/>
      <c r="GM30" s="81"/>
      <c r="GN30" s="81"/>
      <c r="GO30" s="81"/>
      <c r="GP30" s="81"/>
      <c r="GQ30" s="81"/>
      <c r="GR30" s="81"/>
      <c r="GS30" s="81"/>
      <c r="GT30" s="81"/>
      <c r="GU30" s="81"/>
      <c r="GV30" s="81"/>
      <c r="GW30" s="81"/>
      <c r="GX30" s="81"/>
      <c r="GY30" s="81"/>
      <c r="GZ30" s="81"/>
      <c r="HA30" s="81"/>
      <c r="HB30" s="81"/>
      <c r="HC30" s="81"/>
      <c r="HD30" s="81"/>
      <c r="HE30" s="81"/>
      <c r="HF30" s="81"/>
      <c r="HG30" s="81"/>
      <c r="HH30" s="81"/>
      <c r="HI30" s="81"/>
      <c r="HJ30" s="81"/>
      <c r="HK30" s="81"/>
      <c r="HL30" s="81"/>
      <c r="HM30" s="81"/>
      <c r="HN30" s="81"/>
      <c r="HO30" s="81"/>
      <c r="HP30" s="81"/>
      <c r="HQ30" s="81"/>
      <c r="HR30" s="81"/>
      <c r="HS30" s="81"/>
      <c r="HT30" s="81"/>
      <c r="HU30" s="81"/>
    </row>
    <row r="31" spans="1:229" ht="20.100000000000001" customHeight="1">
      <c r="A31" s="81"/>
      <c r="B31" s="81"/>
      <c r="C31" s="81"/>
      <c r="D31" s="81"/>
      <c r="E31" s="81"/>
      <c r="F31" s="80"/>
      <c r="G31" s="81"/>
      <c r="H31" s="81"/>
      <c r="I31" s="81"/>
      <c r="J31" s="81"/>
      <c r="K31" s="81"/>
      <c r="L31" s="81"/>
      <c r="M31" s="80"/>
      <c r="N31" s="81"/>
      <c r="O31" s="80"/>
      <c r="P31" s="80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/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/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L31" s="81"/>
      <c r="FM31" s="81"/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/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  <c r="HE31" s="81"/>
      <c r="HF31" s="81"/>
      <c r="HG31" s="81"/>
      <c r="HH31" s="81"/>
      <c r="HI31" s="81"/>
      <c r="HJ31" s="81"/>
      <c r="HK31" s="81"/>
      <c r="HL31" s="81"/>
      <c r="HM31" s="81"/>
      <c r="HN31" s="81"/>
      <c r="HO31" s="81"/>
      <c r="HP31" s="81"/>
      <c r="HQ31" s="81"/>
      <c r="HR31" s="81"/>
      <c r="HS31" s="81"/>
      <c r="HT31" s="81"/>
      <c r="HU31" s="81"/>
    </row>
    <row r="32" spans="1:229" ht="20.100000000000001" customHeight="1">
      <c r="A32" s="81"/>
      <c r="B32" s="81"/>
      <c r="C32" s="81"/>
      <c r="D32" s="81"/>
      <c r="E32" s="81"/>
      <c r="F32" s="80"/>
      <c r="G32" s="81"/>
      <c r="H32" s="81"/>
      <c r="I32" s="81"/>
      <c r="J32" s="81"/>
      <c r="K32" s="81"/>
      <c r="L32" s="81"/>
      <c r="M32" s="80"/>
      <c r="N32" s="81"/>
      <c r="O32" s="80"/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  <c r="DA32" s="81"/>
      <c r="DB32" s="81"/>
      <c r="DC32" s="81"/>
      <c r="DD32" s="81"/>
      <c r="DE32" s="81"/>
      <c r="DF32" s="81"/>
      <c r="DG32" s="81"/>
      <c r="DH32" s="81"/>
      <c r="DI32" s="81"/>
      <c r="DJ32" s="81"/>
      <c r="DK32" s="81"/>
      <c r="DL32" s="81"/>
      <c r="DM32" s="81"/>
      <c r="DN32" s="81"/>
      <c r="DO32" s="81"/>
      <c r="DP32" s="81"/>
      <c r="DQ32" s="81"/>
      <c r="DR32" s="81"/>
      <c r="DS32" s="81"/>
      <c r="DT32" s="81"/>
      <c r="DU32" s="81"/>
      <c r="DV32" s="81"/>
      <c r="DW32" s="81"/>
      <c r="DX32" s="81"/>
      <c r="DY32" s="81"/>
      <c r="DZ32" s="81"/>
      <c r="EA32" s="81"/>
      <c r="EB32" s="81"/>
      <c r="EC32" s="81"/>
      <c r="ED32" s="81"/>
      <c r="EE32" s="81"/>
      <c r="EF32" s="81"/>
      <c r="EG32" s="81"/>
      <c r="EH32" s="81"/>
      <c r="EI32" s="81"/>
      <c r="EJ32" s="81"/>
      <c r="EK32" s="81"/>
      <c r="EL32" s="81"/>
      <c r="EM32" s="81"/>
      <c r="EN32" s="81"/>
      <c r="EO32" s="81"/>
      <c r="EP32" s="81"/>
      <c r="EQ32" s="81"/>
      <c r="ER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  <c r="FF32" s="81"/>
      <c r="FG32" s="81"/>
      <c r="FH32" s="81"/>
      <c r="FI32" s="81"/>
      <c r="FJ32" s="81"/>
      <c r="FK32" s="81"/>
      <c r="FL32" s="81"/>
      <c r="FM32" s="81"/>
      <c r="FN32" s="81"/>
      <c r="FO32" s="81"/>
      <c r="FP32" s="81"/>
      <c r="FQ32" s="81"/>
      <c r="FR32" s="81"/>
      <c r="FS32" s="81"/>
      <c r="FT32" s="81"/>
      <c r="FU32" s="81"/>
      <c r="FV32" s="81"/>
      <c r="FW32" s="81"/>
      <c r="FX32" s="81"/>
      <c r="FY32" s="81"/>
      <c r="FZ32" s="81"/>
      <c r="GA32" s="81"/>
      <c r="GB32" s="81"/>
      <c r="GC32" s="81"/>
      <c r="GD32" s="81"/>
      <c r="GE32" s="81"/>
      <c r="GF32" s="81"/>
      <c r="GG32" s="81"/>
      <c r="GH32" s="81"/>
      <c r="GI32" s="81"/>
      <c r="GJ32" s="81"/>
      <c r="GK32" s="81"/>
      <c r="GL32" s="81"/>
      <c r="GM32" s="81"/>
      <c r="GN32" s="81"/>
      <c r="GO32" s="81"/>
      <c r="GP32" s="81"/>
      <c r="GQ32" s="81"/>
      <c r="GR32" s="81"/>
      <c r="GS32" s="81"/>
      <c r="GT32" s="81"/>
      <c r="GU32" s="81"/>
      <c r="GV32" s="81"/>
      <c r="GW32" s="81"/>
      <c r="GX32" s="81"/>
      <c r="GY32" s="81"/>
      <c r="GZ32" s="81"/>
      <c r="HA32" s="81"/>
      <c r="HB32" s="81"/>
      <c r="HC32" s="81"/>
      <c r="HD32" s="81"/>
      <c r="HE32" s="81"/>
      <c r="HF32" s="81"/>
      <c r="HG32" s="81"/>
      <c r="HH32" s="81"/>
      <c r="HI32" s="81"/>
      <c r="HJ32" s="81"/>
      <c r="HK32" s="81"/>
      <c r="HL32" s="81"/>
      <c r="HM32" s="81"/>
      <c r="HN32" s="81"/>
      <c r="HO32" s="81"/>
      <c r="HP32" s="81"/>
      <c r="HQ32" s="81"/>
      <c r="HR32" s="81"/>
      <c r="HS32" s="81"/>
      <c r="HT32" s="81"/>
      <c r="HU32" s="81"/>
    </row>
    <row r="33" spans="1:229" ht="20.100000000000001" customHeight="1">
      <c r="A33" s="81"/>
      <c r="B33" s="81"/>
      <c r="C33" s="81"/>
      <c r="D33" s="81"/>
      <c r="E33" s="81"/>
      <c r="F33" s="80"/>
      <c r="G33" s="81"/>
      <c r="H33" s="81"/>
      <c r="I33" s="81"/>
      <c r="J33" s="81"/>
      <c r="K33" s="81"/>
      <c r="L33" s="81"/>
      <c r="M33" s="80"/>
      <c r="N33" s="81"/>
      <c r="O33" s="80"/>
      <c r="P33" s="80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81"/>
      <c r="FK33" s="81"/>
      <c r="FL33" s="81"/>
      <c r="FM33" s="81"/>
      <c r="FN33" s="81"/>
      <c r="FO33" s="81"/>
      <c r="FP33" s="81"/>
      <c r="FQ33" s="81"/>
      <c r="FR33" s="81"/>
      <c r="FS33" s="81"/>
      <c r="FT33" s="81"/>
      <c r="FU33" s="81"/>
      <c r="FV33" s="81"/>
      <c r="FW33" s="81"/>
      <c r="FX33" s="81"/>
      <c r="FY33" s="81"/>
      <c r="FZ33" s="81"/>
      <c r="GA33" s="81"/>
      <c r="GB33" s="81"/>
      <c r="GC33" s="81"/>
      <c r="GD33" s="81"/>
      <c r="GE33" s="81"/>
      <c r="GF33" s="81"/>
      <c r="GG33" s="81"/>
      <c r="GH33" s="81"/>
      <c r="GI33" s="81"/>
      <c r="GJ33" s="81"/>
      <c r="GK33" s="81"/>
      <c r="GL33" s="81"/>
      <c r="GM33" s="81"/>
      <c r="GN33" s="81"/>
      <c r="GO33" s="81"/>
      <c r="GP33" s="81"/>
      <c r="GQ33" s="81"/>
      <c r="GR33" s="81"/>
      <c r="GS33" s="81"/>
      <c r="GT33" s="81"/>
      <c r="GU33" s="81"/>
      <c r="GV33" s="81"/>
      <c r="GW33" s="81"/>
      <c r="GX33" s="81"/>
      <c r="GY33" s="81"/>
      <c r="GZ33" s="81"/>
      <c r="HA33" s="81"/>
      <c r="HB33" s="81"/>
      <c r="HC33" s="81"/>
      <c r="HD33" s="81"/>
      <c r="HE33" s="81"/>
      <c r="HF33" s="81"/>
      <c r="HG33" s="81"/>
      <c r="HH33" s="81"/>
      <c r="HI33" s="81"/>
      <c r="HJ33" s="81"/>
      <c r="HK33" s="81"/>
      <c r="HL33" s="81"/>
      <c r="HM33" s="81"/>
      <c r="HN33" s="81"/>
      <c r="HO33" s="81"/>
      <c r="HP33" s="81"/>
      <c r="HQ33" s="81"/>
      <c r="HR33" s="81"/>
      <c r="HS33" s="81"/>
      <c r="HT33" s="81"/>
      <c r="HU33" s="81"/>
    </row>
    <row r="34" spans="1:229" ht="20.100000000000001" customHeight="1">
      <c r="A34" s="81"/>
      <c r="B34" s="81"/>
      <c r="C34" s="81"/>
      <c r="D34" s="81"/>
      <c r="E34" s="81"/>
      <c r="F34" s="80"/>
      <c r="G34" s="81"/>
      <c r="H34" s="81"/>
      <c r="I34" s="81"/>
      <c r="J34" s="81"/>
      <c r="K34" s="81"/>
      <c r="L34" s="81"/>
      <c r="M34" s="80"/>
      <c r="N34" s="81"/>
      <c r="O34" s="80"/>
      <c r="P34" s="80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1"/>
      <c r="GF34" s="81"/>
      <c r="GG34" s="81"/>
      <c r="GH34" s="81"/>
      <c r="GI34" s="81"/>
      <c r="GJ34" s="81"/>
      <c r="GK34" s="81"/>
      <c r="GL34" s="81"/>
      <c r="GM34" s="81"/>
      <c r="GN34" s="81"/>
      <c r="GO34" s="81"/>
      <c r="GP34" s="81"/>
      <c r="GQ34" s="81"/>
      <c r="GR34" s="81"/>
      <c r="GS34" s="81"/>
      <c r="GT34" s="81"/>
      <c r="GU34" s="81"/>
      <c r="GV34" s="81"/>
      <c r="GW34" s="81"/>
      <c r="GX34" s="81"/>
      <c r="GY34" s="81"/>
      <c r="GZ34" s="81"/>
      <c r="HA34" s="81"/>
      <c r="HB34" s="81"/>
      <c r="HC34" s="81"/>
      <c r="HD34" s="81"/>
      <c r="HE34" s="81"/>
      <c r="HF34" s="81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</row>
    <row r="35" spans="1:229" ht="20.100000000000001" customHeight="1">
      <c r="A35" s="81"/>
      <c r="B35" s="81"/>
      <c r="C35" s="81"/>
      <c r="D35" s="81"/>
      <c r="E35" s="81"/>
      <c r="F35" s="80"/>
      <c r="G35" s="81"/>
      <c r="H35" s="81"/>
      <c r="I35" s="81"/>
      <c r="J35" s="81"/>
      <c r="K35" s="81"/>
      <c r="L35" s="81"/>
      <c r="M35" s="80"/>
      <c r="N35" s="81"/>
      <c r="O35" s="80"/>
      <c r="P35" s="80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81"/>
      <c r="EW35" s="81"/>
      <c r="EX35" s="81"/>
      <c r="EY35" s="81"/>
      <c r="EZ35" s="81"/>
      <c r="FA35" s="81"/>
      <c r="FB35" s="81"/>
      <c r="FC35" s="81"/>
      <c r="FD35" s="81"/>
      <c r="FE35" s="81"/>
      <c r="FF35" s="81"/>
      <c r="FG35" s="81"/>
      <c r="FH35" s="81"/>
      <c r="FI35" s="81"/>
      <c r="FJ35" s="81"/>
      <c r="FK35" s="81"/>
      <c r="FL35" s="81"/>
      <c r="FM35" s="81"/>
      <c r="FN35" s="81"/>
      <c r="FO35" s="81"/>
      <c r="FP35" s="81"/>
      <c r="FQ35" s="81"/>
      <c r="FR35" s="81"/>
      <c r="FS35" s="81"/>
      <c r="FT35" s="81"/>
      <c r="FU35" s="81"/>
      <c r="FV35" s="81"/>
      <c r="FW35" s="81"/>
      <c r="FX35" s="81"/>
      <c r="FY35" s="81"/>
      <c r="FZ35" s="81"/>
      <c r="GA35" s="81"/>
      <c r="GB35" s="81"/>
      <c r="GC35" s="81"/>
      <c r="GD35" s="81"/>
      <c r="GE35" s="81"/>
      <c r="GF35" s="81"/>
      <c r="GG35" s="81"/>
      <c r="GH35" s="81"/>
      <c r="GI35" s="81"/>
      <c r="GJ35" s="81"/>
      <c r="GK35" s="81"/>
      <c r="GL35" s="81"/>
      <c r="GM35" s="81"/>
      <c r="GN35" s="81"/>
      <c r="GO35" s="81"/>
      <c r="GP35" s="81"/>
      <c r="GQ35" s="81"/>
      <c r="GR35" s="81"/>
      <c r="GS35" s="81"/>
      <c r="GT35" s="81"/>
      <c r="GU35" s="81"/>
      <c r="GV35" s="81"/>
      <c r="GW35" s="81"/>
      <c r="GX35" s="81"/>
      <c r="GY35" s="81"/>
      <c r="GZ35" s="81"/>
      <c r="HA35" s="81"/>
      <c r="HB35" s="81"/>
      <c r="HC35" s="81"/>
      <c r="HD35" s="81"/>
      <c r="HE35" s="81"/>
      <c r="HF35" s="81"/>
      <c r="HG35" s="81"/>
      <c r="HH35" s="81"/>
      <c r="HI35" s="81"/>
      <c r="HJ35" s="81"/>
      <c r="HK35" s="81"/>
      <c r="HL35" s="81"/>
      <c r="HM35" s="81"/>
      <c r="HN35" s="81"/>
      <c r="HO35" s="81"/>
      <c r="HP35" s="81"/>
      <c r="HQ35" s="81"/>
      <c r="HR35" s="81"/>
      <c r="HS35" s="81"/>
      <c r="HT35" s="81"/>
      <c r="HU35" s="81"/>
    </row>
    <row r="36" spans="1:229" ht="20.100000000000001" customHeight="1">
      <c r="A36" s="81"/>
      <c r="B36" s="81"/>
      <c r="C36" s="81"/>
      <c r="D36" s="81"/>
      <c r="E36" s="81"/>
      <c r="F36" s="80"/>
      <c r="G36" s="81"/>
      <c r="H36" s="81"/>
      <c r="I36" s="81"/>
      <c r="J36" s="81"/>
      <c r="K36" s="81"/>
      <c r="L36" s="81"/>
      <c r="M36" s="80"/>
      <c r="N36" s="81"/>
      <c r="O36" s="80"/>
      <c r="P36" s="80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81"/>
      <c r="EV36" s="81"/>
      <c r="EW36" s="81"/>
      <c r="EX36" s="81"/>
      <c r="EY36" s="81"/>
      <c r="EZ36" s="81"/>
      <c r="FA36" s="81"/>
      <c r="FB36" s="81"/>
      <c r="FC36" s="81"/>
      <c r="FD36" s="81"/>
      <c r="FE36" s="81"/>
      <c r="FF36" s="81"/>
      <c r="FG36" s="81"/>
      <c r="FH36" s="81"/>
      <c r="FI36" s="81"/>
      <c r="FJ36" s="81"/>
      <c r="FK36" s="81"/>
      <c r="FL36" s="81"/>
      <c r="FM36" s="81"/>
      <c r="FN36" s="81"/>
      <c r="FO36" s="81"/>
      <c r="FP36" s="81"/>
      <c r="FQ36" s="81"/>
      <c r="FR36" s="81"/>
      <c r="FS36" s="81"/>
      <c r="FT36" s="81"/>
      <c r="FU36" s="81"/>
      <c r="FV36" s="81"/>
      <c r="FW36" s="81"/>
      <c r="FX36" s="81"/>
      <c r="FY36" s="81"/>
      <c r="FZ36" s="81"/>
      <c r="GA36" s="81"/>
      <c r="GB36" s="81"/>
      <c r="GC36" s="81"/>
      <c r="GD36" s="81"/>
      <c r="GE36" s="81"/>
      <c r="GF36" s="81"/>
      <c r="GG36" s="81"/>
      <c r="GH36" s="81"/>
      <c r="GI36" s="81"/>
      <c r="GJ36" s="81"/>
      <c r="GK36" s="81"/>
      <c r="GL36" s="81"/>
      <c r="GM36" s="81"/>
      <c r="GN36" s="81"/>
      <c r="GO36" s="81"/>
      <c r="GP36" s="81"/>
      <c r="GQ36" s="81"/>
      <c r="GR36" s="81"/>
      <c r="GS36" s="81"/>
      <c r="GT36" s="81"/>
      <c r="GU36" s="81"/>
      <c r="GV36" s="81"/>
      <c r="GW36" s="81"/>
      <c r="GX36" s="81"/>
      <c r="GY36" s="81"/>
      <c r="GZ36" s="81"/>
      <c r="HA36" s="81"/>
      <c r="HB36" s="81"/>
      <c r="HC36" s="81"/>
      <c r="HD36" s="81"/>
      <c r="HE36" s="81"/>
      <c r="HF36" s="81"/>
      <c r="HG36" s="81"/>
      <c r="HH36" s="81"/>
      <c r="HI36" s="81"/>
      <c r="HJ36" s="81"/>
      <c r="HK36" s="81"/>
      <c r="HL36" s="81"/>
      <c r="HM36" s="81"/>
      <c r="HN36" s="81"/>
      <c r="HO36" s="81"/>
      <c r="HP36" s="81"/>
      <c r="HQ36" s="81"/>
      <c r="HR36" s="81"/>
      <c r="HS36" s="81"/>
      <c r="HT36" s="81"/>
      <c r="HU36" s="81"/>
    </row>
  </sheetData>
  <mergeCells count="7">
    <mergeCell ref="P5:P6"/>
    <mergeCell ref="Q5:Q6"/>
    <mergeCell ref="A3:C3"/>
    <mergeCell ref="C5:C6"/>
    <mergeCell ref="D4:D6"/>
    <mergeCell ref="E5:E6"/>
    <mergeCell ref="O5:O6"/>
  </mergeCells>
  <phoneticPr fontId="0" type="noConversion"/>
  <printOptions horizontalCentered="1"/>
  <pageMargins left="0" right="0" top="0.98402777777777795" bottom="0.98402777777777795" header="0" footer="0"/>
  <pageSetup paperSize="9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8"/>
  <sheetViews>
    <sheetView showGridLines="0" showZeros="0" workbookViewId="0">
      <selection activeCell="U12" sqref="U12"/>
    </sheetView>
  </sheetViews>
  <sheetFormatPr defaultColWidth="6.83203125" defaultRowHeight="12.75" customHeight="1"/>
  <cols>
    <col min="1" max="3" width="5.1640625" style="1" customWidth="1"/>
    <col min="4" max="4" width="20" style="1" customWidth="1"/>
    <col min="5" max="5" width="8.6640625" style="1" customWidth="1"/>
    <col min="6" max="14" width="5" style="1" customWidth="1"/>
    <col min="15" max="16" width="5.6640625" style="1" customWidth="1"/>
    <col min="17" max="52" width="5" style="1" customWidth="1"/>
    <col min="53" max="53" width="5.1640625" style="1" customWidth="1"/>
    <col min="54" max="86" width="4.5" style="1" customWidth="1"/>
    <col min="87" max="87" width="8" style="1" customWidth="1"/>
    <col min="88" max="255" width="6.83203125" style="1" customWidth="1"/>
    <col min="256" max="256" width="6.83203125" customWidth="1"/>
  </cols>
  <sheetData>
    <row r="1" spans="1:255" ht="12.75" customHeight="1">
      <c r="CH1" s="1" t="s">
        <v>161</v>
      </c>
    </row>
    <row r="2" spans="1:255" ht="20.100000000000001" customHeight="1">
      <c r="A2" s="160" t="s">
        <v>162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</row>
    <row r="3" spans="1:255" ht="20.100000000000001" customHeight="1">
      <c r="A3" s="164" t="s">
        <v>6</v>
      </c>
      <c r="B3" s="164"/>
      <c r="C3" s="164"/>
      <c r="D3" s="16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8"/>
      <c r="CH3" s="8" t="s">
        <v>7</v>
      </c>
      <c r="CI3" s="26"/>
    </row>
    <row r="4" spans="1:255" ht="28.5" customHeight="1">
      <c r="A4" s="189" t="s">
        <v>58</v>
      </c>
      <c r="B4" s="190"/>
      <c r="C4" s="190"/>
      <c r="D4" s="191"/>
      <c r="E4" s="179" t="s">
        <v>59</v>
      </c>
      <c r="F4" s="169" t="s">
        <v>157</v>
      </c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 t="s">
        <v>158</v>
      </c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92" t="s">
        <v>163</v>
      </c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3" t="s">
        <v>164</v>
      </c>
      <c r="BB4" s="193"/>
      <c r="BC4" s="193"/>
      <c r="BD4" s="194" t="s">
        <v>165</v>
      </c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69" t="s">
        <v>166</v>
      </c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95" t="s">
        <v>167</v>
      </c>
      <c r="CE4" s="193"/>
      <c r="CF4" s="193"/>
      <c r="CG4" s="193"/>
      <c r="CH4" s="193"/>
      <c r="CI4" s="26"/>
    </row>
    <row r="5" spans="1:255" ht="42" customHeight="1">
      <c r="A5" s="12" t="s">
        <v>69</v>
      </c>
      <c r="B5" s="12"/>
      <c r="C5" s="64"/>
      <c r="D5" s="179" t="s">
        <v>70</v>
      </c>
      <c r="E5" s="162"/>
      <c r="F5" s="188" t="s">
        <v>73</v>
      </c>
      <c r="G5" s="163" t="s">
        <v>168</v>
      </c>
      <c r="H5" s="163" t="s">
        <v>169</v>
      </c>
      <c r="I5" s="163" t="s">
        <v>170</v>
      </c>
      <c r="J5" s="187" t="s">
        <v>171</v>
      </c>
      <c r="K5" s="187" t="s">
        <v>172</v>
      </c>
      <c r="L5" s="187" t="s">
        <v>173</v>
      </c>
      <c r="M5" s="187" t="s">
        <v>174</v>
      </c>
      <c r="N5" s="187" t="s">
        <v>175</v>
      </c>
      <c r="O5" s="187" t="s">
        <v>99</v>
      </c>
      <c r="P5" s="187" t="s">
        <v>176</v>
      </c>
      <c r="Q5" s="187" t="s">
        <v>177</v>
      </c>
      <c r="R5" s="163" t="s">
        <v>73</v>
      </c>
      <c r="S5" s="187" t="s">
        <v>178</v>
      </c>
      <c r="T5" s="187" t="s">
        <v>179</v>
      </c>
      <c r="U5" s="187" t="s">
        <v>180</v>
      </c>
      <c r="V5" s="187" t="s">
        <v>181</v>
      </c>
      <c r="W5" s="187" t="s">
        <v>182</v>
      </c>
      <c r="X5" s="187" t="s">
        <v>183</v>
      </c>
      <c r="Y5" s="187" t="s">
        <v>184</v>
      </c>
      <c r="Z5" s="187" t="s">
        <v>185</v>
      </c>
      <c r="AA5" s="187" t="s">
        <v>186</v>
      </c>
      <c r="AB5" s="187" t="s">
        <v>187</v>
      </c>
      <c r="AC5" s="187" t="s">
        <v>188</v>
      </c>
      <c r="AD5" s="187" t="s">
        <v>189</v>
      </c>
      <c r="AE5" s="187" t="s">
        <v>190</v>
      </c>
      <c r="AF5" s="187" t="s">
        <v>191</v>
      </c>
      <c r="AG5" s="187" t="s">
        <v>192</v>
      </c>
      <c r="AH5" s="187" t="s">
        <v>193</v>
      </c>
      <c r="AI5" s="187" t="s">
        <v>194</v>
      </c>
      <c r="AJ5" s="187" t="s">
        <v>195</v>
      </c>
      <c r="AK5" s="187" t="s">
        <v>196</v>
      </c>
      <c r="AL5" s="187" t="s">
        <v>197</v>
      </c>
      <c r="AM5" s="187" t="s">
        <v>198</v>
      </c>
      <c r="AN5" s="187" t="s">
        <v>199</v>
      </c>
      <c r="AO5" s="187" t="s">
        <v>200</v>
      </c>
      <c r="AP5" s="162" t="s">
        <v>73</v>
      </c>
      <c r="AQ5" s="187" t="s">
        <v>201</v>
      </c>
      <c r="AR5" s="187" t="s">
        <v>202</v>
      </c>
      <c r="AS5" s="187" t="s">
        <v>203</v>
      </c>
      <c r="AT5" s="187" t="s">
        <v>204</v>
      </c>
      <c r="AU5" s="187" t="s">
        <v>205</v>
      </c>
      <c r="AV5" s="187" t="s">
        <v>206</v>
      </c>
      <c r="AW5" s="187" t="s">
        <v>207</v>
      </c>
      <c r="AX5" s="187" t="s">
        <v>208</v>
      </c>
      <c r="AY5" s="187" t="s">
        <v>209</v>
      </c>
      <c r="AZ5" s="187" t="s">
        <v>210</v>
      </c>
      <c r="BA5" s="162" t="s">
        <v>73</v>
      </c>
      <c r="BB5" s="162" t="s">
        <v>211</v>
      </c>
      <c r="BC5" s="162" t="s">
        <v>212</v>
      </c>
      <c r="BD5" s="162" t="s">
        <v>73</v>
      </c>
      <c r="BE5" s="162" t="s">
        <v>213</v>
      </c>
      <c r="BF5" s="162" t="s">
        <v>214</v>
      </c>
      <c r="BG5" s="162" t="s">
        <v>215</v>
      </c>
      <c r="BH5" s="162" t="s">
        <v>216</v>
      </c>
      <c r="BI5" s="162" t="s">
        <v>217</v>
      </c>
      <c r="BJ5" s="162" t="s">
        <v>218</v>
      </c>
      <c r="BK5" s="162" t="s">
        <v>219</v>
      </c>
      <c r="BL5" s="162" t="s">
        <v>220</v>
      </c>
      <c r="BM5" s="162" t="s">
        <v>221</v>
      </c>
      <c r="BN5" s="162" t="s">
        <v>222</v>
      </c>
      <c r="BO5" s="185" t="s">
        <v>73</v>
      </c>
      <c r="BP5" s="186" t="s">
        <v>213</v>
      </c>
      <c r="BQ5" s="186" t="s">
        <v>214</v>
      </c>
      <c r="BR5" s="186" t="s">
        <v>215</v>
      </c>
      <c r="BS5" s="184" t="s">
        <v>216</v>
      </c>
      <c r="BT5" s="184" t="s">
        <v>217</v>
      </c>
      <c r="BU5" s="184" t="s">
        <v>218</v>
      </c>
      <c r="BV5" s="184" t="s">
        <v>219</v>
      </c>
      <c r="BW5" s="184" t="s">
        <v>223</v>
      </c>
      <c r="BX5" s="184" t="s">
        <v>224</v>
      </c>
      <c r="BY5" s="184" t="s">
        <v>225</v>
      </c>
      <c r="BZ5" s="184" t="s">
        <v>226</v>
      </c>
      <c r="CA5" s="184" t="s">
        <v>220</v>
      </c>
      <c r="CB5" s="184" t="s">
        <v>221</v>
      </c>
      <c r="CC5" s="184" t="s">
        <v>227</v>
      </c>
      <c r="CD5" s="163" t="s">
        <v>73</v>
      </c>
      <c r="CE5" s="183" t="s">
        <v>228</v>
      </c>
      <c r="CF5" s="183" t="s">
        <v>229</v>
      </c>
      <c r="CG5" s="183" t="s">
        <v>230</v>
      </c>
      <c r="CH5" s="183" t="s">
        <v>167</v>
      </c>
      <c r="CI5" s="26"/>
    </row>
    <row r="6" spans="1:255" ht="78.75" customHeight="1">
      <c r="A6" s="16" t="s">
        <v>78</v>
      </c>
      <c r="B6" s="15" t="s">
        <v>79</v>
      </c>
      <c r="C6" s="17" t="s">
        <v>80</v>
      </c>
      <c r="D6" s="180"/>
      <c r="E6" s="163"/>
      <c r="F6" s="163"/>
      <c r="G6" s="185"/>
      <c r="H6" s="185"/>
      <c r="I6" s="185"/>
      <c r="J6" s="186"/>
      <c r="K6" s="186"/>
      <c r="L6" s="186"/>
      <c r="M6" s="186"/>
      <c r="N6" s="186"/>
      <c r="O6" s="186"/>
      <c r="P6" s="186"/>
      <c r="Q6" s="186"/>
      <c r="R6" s="185"/>
      <c r="S6" s="186" t="s">
        <v>178</v>
      </c>
      <c r="T6" s="186" t="s">
        <v>179</v>
      </c>
      <c r="U6" s="186" t="s">
        <v>180</v>
      </c>
      <c r="V6" s="186" t="s">
        <v>181</v>
      </c>
      <c r="W6" s="186" t="s">
        <v>182</v>
      </c>
      <c r="X6" s="186" t="s">
        <v>183</v>
      </c>
      <c r="Y6" s="186" t="s">
        <v>184</v>
      </c>
      <c r="Z6" s="186" t="s">
        <v>185</v>
      </c>
      <c r="AA6" s="186" t="s">
        <v>186</v>
      </c>
      <c r="AB6" s="186" t="s">
        <v>187</v>
      </c>
      <c r="AC6" s="186" t="s">
        <v>188</v>
      </c>
      <c r="AD6" s="186" t="s">
        <v>189</v>
      </c>
      <c r="AE6" s="186" t="s">
        <v>190</v>
      </c>
      <c r="AF6" s="186" t="s">
        <v>191</v>
      </c>
      <c r="AG6" s="186" t="s">
        <v>192</v>
      </c>
      <c r="AH6" s="186" t="s">
        <v>193</v>
      </c>
      <c r="AI6" s="186" t="s">
        <v>194</v>
      </c>
      <c r="AJ6" s="186" t="s">
        <v>195</v>
      </c>
      <c r="AK6" s="186" t="s">
        <v>196</v>
      </c>
      <c r="AL6" s="186" t="s">
        <v>197</v>
      </c>
      <c r="AM6" s="186" t="s">
        <v>198</v>
      </c>
      <c r="AN6" s="186" t="s">
        <v>199</v>
      </c>
      <c r="AO6" s="186" t="s">
        <v>200</v>
      </c>
      <c r="AP6" s="163"/>
      <c r="AQ6" s="186" t="s">
        <v>201</v>
      </c>
      <c r="AR6" s="186" t="s">
        <v>202</v>
      </c>
      <c r="AS6" s="186" t="s">
        <v>203</v>
      </c>
      <c r="AT6" s="186" t="s">
        <v>204</v>
      </c>
      <c r="AU6" s="186" t="s">
        <v>205</v>
      </c>
      <c r="AV6" s="186" t="s">
        <v>206</v>
      </c>
      <c r="AW6" s="186" t="s">
        <v>207</v>
      </c>
      <c r="AX6" s="186" t="s">
        <v>208</v>
      </c>
      <c r="AY6" s="186" t="s">
        <v>209</v>
      </c>
      <c r="AZ6" s="186" t="s">
        <v>210</v>
      </c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85"/>
      <c r="BP6" s="186"/>
      <c r="BQ6" s="186"/>
      <c r="BR6" s="186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5"/>
      <c r="CE6" s="184" t="s">
        <v>228</v>
      </c>
      <c r="CF6" s="184" t="s">
        <v>229</v>
      </c>
      <c r="CG6" s="184" t="s">
        <v>230</v>
      </c>
      <c r="CH6" s="184" t="s">
        <v>167</v>
      </c>
      <c r="CI6" s="26"/>
    </row>
    <row r="7" spans="1:255" ht="21" customHeight="1">
      <c r="A7" s="42" t="s">
        <v>81</v>
      </c>
      <c r="B7" s="42" t="s">
        <v>82</v>
      </c>
      <c r="C7" s="42" t="s">
        <v>83</v>
      </c>
      <c r="D7" s="42" t="s">
        <v>84</v>
      </c>
      <c r="E7" s="157">
        <v>80.186599999999999</v>
      </c>
      <c r="F7" s="157">
        <v>69.385900000000007</v>
      </c>
      <c r="G7" s="157">
        <v>44.0623</v>
      </c>
      <c r="H7" s="157">
        <v>17.085599999999999</v>
      </c>
      <c r="I7" s="157">
        <v>0</v>
      </c>
      <c r="J7" s="157">
        <v>6.9623999999999997</v>
      </c>
      <c r="K7" s="157">
        <v>0</v>
      </c>
      <c r="L7" s="157">
        <v>0</v>
      </c>
      <c r="M7" s="157">
        <v>0</v>
      </c>
      <c r="N7" s="157">
        <v>1.2756000000000001</v>
      </c>
      <c r="O7" s="157">
        <v>0</v>
      </c>
      <c r="P7" s="157">
        <v>0</v>
      </c>
      <c r="Q7" s="157">
        <v>0</v>
      </c>
      <c r="R7" s="157">
        <v>8.9664999999999999</v>
      </c>
      <c r="S7" s="157">
        <v>1</v>
      </c>
      <c r="T7" s="157">
        <v>0</v>
      </c>
      <c r="U7" s="157">
        <v>0</v>
      </c>
      <c r="V7" s="157">
        <v>0</v>
      </c>
      <c r="W7" s="157">
        <v>0</v>
      </c>
      <c r="X7" s="157">
        <v>0</v>
      </c>
      <c r="Y7" s="157">
        <v>0.93600000000000005</v>
      </c>
      <c r="Z7" s="157">
        <v>0</v>
      </c>
      <c r="AA7" s="157">
        <v>2.36</v>
      </c>
      <c r="AB7" s="157">
        <v>0</v>
      </c>
      <c r="AC7" s="157">
        <v>0</v>
      </c>
      <c r="AD7" s="157">
        <v>0</v>
      </c>
      <c r="AE7" s="157">
        <v>0</v>
      </c>
      <c r="AF7" s="157">
        <v>0.1</v>
      </c>
      <c r="AG7" s="157">
        <v>0</v>
      </c>
      <c r="AH7" s="157">
        <v>0</v>
      </c>
      <c r="AI7" s="157">
        <v>0</v>
      </c>
      <c r="AJ7" s="157">
        <v>0</v>
      </c>
      <c r="AK7" s="157">
        <v>1.0205</v>
      </c>
      <c r="AL7" s="157">
        <v>0.3</v>
      </c>
      <c r="AM7" s="157">
        <v>3</v>
      </c>
      <c r="AN7" s="157">
        <v>0</v>
      </c>
      <c r="AO7" s="157">
        <v>0.25</v>
      </c>
      <c r="AP7" s="157">
        <v>1.8342000000000001</v>
      </c>
      <c r="AQ7" s="157">
        <v>0</v>
      </c>
      <c r="AR7" s="157">
        <v>1.8342000000000001</v>
      </c>
      <c r="AS7" s="157">
        <v>0</v>
      </c>
      <c r="AT7" s="157">
        <v>0</v>
      </c>
      <c r="AU7" s="157">
        <v>0</v>
      </c>
      <c r="AV7" s="157">
        <v>0</v>
      </c>
      <c r="AW7" s="157">
        <v>0</v>
      </c>
      <c r="AX7" s="157">
        <v>0</v>
      </c>
      <c r="AY7" s="157">
        <v>0</v>
      </c>
      <c r="AZ7" s="157">
        <v>0</v>
      </c>
      <c r="BA7" s="157">
        <v>0</v>
      </c>
      <c r="BB7" s="157">
        <v>0</v>
      </c>
      <c r="BC7" s="157">
        <v>0</v>
      </c>
      <c r="BD7" s="157">
        <v>0</v>
      </c>
      <c r="BE7" s="157">
        <v>0</v>
      </c>
      <c r="BF7" s="157">
        <v>0</v>
      </c>
      <c r="BG7" s="157">
        <v>0</v>
      </c>
      <c r="BH7" s="157">
        <v>0</v>
      </c>
      <c r="BI7" s="157">
        <v>0</v>
      </c>
      <c r="BJ7" s="157">
        <v>0</v>
      </c>
      <c r="BK7" s="157">
        <v>0</v>
      </c>
      <c r="BL7" s="157">
        <v>0</v>
      </c>
      <c r="BM7" s="157">
        <v>0</v>
      </c>
      <c r="BN7" s="157">
        <v>0</v>
      </c>
      <c r="BO7" s="157">
        <v>0</v>
      </c>
      <c r="BP7" s="157">
        <v>0</v>
      </c>
      <c r="BQ7" s="157">
        <v>0</v>
      </c>
      <c r="BR7" s="157">
        <v>0</v>
      </c>
      <c r="BS7" s="157">
        <v>0</v>
      </c>
      <c r="BT7" s="157">
        <v>0</v>
      </c>
      <c r="BU7" s="157">
        <v>0</v>
      </c>
      <c r="BV7" s="157">
        <v>0</v>
      </c>
      <c r="BW7" s="157">
        <v>0</v>
      </c>
      <c r="BX7" s="157">
        <v>0</v>
      </c>
      <c r="BY7" s="157">
        <v>0</v>
      </c>
      <c r="BZ7" s="158">
        <v>0</v>
      </c>
      <c r="CA7" s="159">
        <v>0</v>
      </c>
      <c r="CB7" s="157">
        <v>0</v>
      </c>
      <c r="CC7" s="157">
        <v>0</v>
      </c>
      <c r="CD7" s="157">
        <v>0</v>
      </c>
      <c r="CE7" s="157">
        <v>0</v>
      </c>
      <c r="CF7" s="157">
        <v>0</v>
      </c>
      <c r="CG7" s="157">
        <v>0</v>
      </c>
      <c r="CH7" s="158">
        <v>0</v>
      </c>
      <c r="CI7" s="65"/>
    </row>
    <row r="8" spans="1:255" ht="21" customHeight="1">
      <c r="A8" s="42" t="s">
        <v>81</v>
      </c>
      <c r="B8" s="42" t="s">
        <v>82</v>
      </c>
      <c r="C8" s="42" t="s">
        <v>85</v>
      </c>
      <c r="D8" s="42" t="s">
        <v>86</v>
      </c>
      <c r="E8" s="157">
        <v>10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</v>
      </c>
      <c r="N8" s="157">
        <v>0</v>
      </c>
      <c r="O8" s="157">
        <v>0</v>
      </c>
      <c r="P8" s="157">
        <v>0</v>
      </c>
      <c r="Q8" s="157">
        <v>0</v>
      </c>
      <c r="R8" s="157">
        <v>10</v>
      </c>
      <c r="S8" s="157">
        <v>3</v>
      </c>
      <c r="T8" s="157">
        <v>0</v>
      </c>
      <c r="U8" s="157">
        <v>0</v>
      </c>
      <c r="V8" s="157">
        <v>0</v>
      </c>
      <c r="W8" s="157">
        <v>0</v>
      </c>
      <c r="X8" s="157">
        <v>0</v>
      </c>
      <c r="Y8" s="157">
        <v>0</v>
      </c>
      <c r="Z8" s="157">
        <v>0</v>
      </c>
      <c r="AA8" s="157">
        <v>1</v>
      </c>
      <c r="AB8" s="157">
        <v>0</v>
      </c>
      <c r="AC8" s="157">
        <v>0</v>
      </c>
      <c r="AD8" s="157">
        <v>0</v>
      </c>
      <c r="AE8" s="157">
        <v>1</v>
      </c>
      <c r="AF8" s="157">
        <v>0</v>
      </c>
      <c r="AG8" s="157">
        <v>0</v>
      </c>
      <c r="AH8" s="157">
        <v>0</v>
      </c>
      <c r="AI8" s="157">
        <v>5</v>
      </c>
      <c r="AJ8" s="157">
        <v>0</v>
      </c>
      <c r="AK8" s="157">
        <v>0</v>
      </c>
      <c r="AL8" s="157">
        <v>0</v>
      </c>
      <c r="AM8" s="157">
        <v>0</v>
      </c>
      <c r="AN8" s="157">
        <v>0</v>
      </c>
      <c r="AO8" s="157">
        <v>0</v>
      </c>
      <c r="AP8" s="157">
        <v>0</v>
      </c>
      <c r="AQ8" s="157">
        <v>0</v>
      </c>
      <c r="AR8" s="157">
        <v>0</v>
      </c>
      <c r="AS8" s="157">
        <v>0</v>
      </c>
      <c r="AT8" s="157">
        <v>0</v>
      </c>
      <c r="AU8" s="157">
        <v>0</v>
      </c>
      <c r="AV8" s="157">
        <v>0</v>
      </c>
      <c r="AW8" s="157">
        <v>0</v>
      </c>
      <c r="AX8" s="157">
        <v>0</v>
      </c>
      <c r="AY8" s="157">
        <v>0</v>
      </c>
      <c r="AZ8" s="157">
        <v>0</v>
      </c>
      <c r="BA8" s="157">
        <v>0</v>
      </c>
      <c r="BB8" s="157">
        <v>0</v>
      </c>
      <c r="BC8" s="157">
        <v>0</v>
      </c>
      <c r="BD8" s="157">
        <v>0</v>
      </c>
      <c r="BE8" s="157">
        <v>0</v>
      </c>
      <c r="BF8" s="157">
        <v>0</v>
      </c>
      <c r="BG8" s="157">
        <v>0</v>
      </c>
      <c r="BH8" s="157">
        <v>0</v>
      </c>
      <c r="BI8" s="157">
        <v>0</v>
      </c>
      <c r="BJ8" s="157">
        <v>0</v>
      </c>
      <c r="BK8" s="157">
        <v>0</v>
      </c>
      <c r="BL8" s="157">
        <v>0</v>
      </c>
      <c r="BM8" s="157">
        <v>0</v>
      </c>
      <c r="BN8" s="157">
        <v>0</v>
      </c>
      <c r="BO8" s="157">
        <v>0</v>
      </c>
      <c r="BP8" s="157">
        <v>0</v>
      </c>
      <c r="BQ8" s="157">
        <v>0</v>
      </c>
      <c r="BR8" s="157">
        <v>0</v>
      </c>
      <c r="BS8" s="157">
        <v>0</v>
      </c>
      <c r="BT8" s="157">
        <v>0</v>
      </c>
      <c r="BU8" s="157">
        <v>0</v>
      </c>
      <c r="BV8" s="157">
        <v>0</v>
      </c>
      <c r="BW8" s="157">
        <v>0</v>
      </c>
      <c r="BX8" s="157">
        <v>0</v>
      </c>
      <c r="BY8" s="157">
        <v>0</v>
      </c>
      <c r="BZ8" s="158">
        <v>0</v>
      </c>
      <c r="CA8" s="159">
        <v>0</v>
      </c>
      <c r="CB8" s="157">
        <v>0</v>
      </c>
      <c r="CC8" s="157">
        <v>0</v>
      </c>
      <c r="CD8" s="157">
        <v>0</v>
      </c>
      <c r="CE8" s="157">
        <v>0</v>
      </c>
      <c r="CF8" s="157">
        <v>0</v>
      </c>
      <c r="CG8" s="157">
        <v>0</v>
      </c>
      <c r="CH8" s="158">
        <v>0</v>
      </c>
      <c r="CI8" s="5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21" customHeight="1">
      <c r="A9" s="42" t="s">
        <v>81</v>
      </c>
      <c r="B9" s="42" t="s">
        <v>82</v>
      </c>
      <c r="C9" s="42" t="s">
        <v>87</v>
      </c>
      <c r="D9" s="42" t="s">
        <v>88</v>
      </c>
      <c r="E9" s="157">
        <v>57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7">
        <v>0</v>
      </c>
      <c r="P9" s="157">
        <v>0</v>
      </c>
      <c r="Q9" s="157">
        <v>0</v>
      </c>
      <c r="R9" s="157">
        <v>57</v>
      </c>
      <c r="S9" s="157">
        <v>0</v>
      </c>
      <c r="T9" s="157">
        <v>0</v>
      </c>
      <c r="U9" s="157">
        <v>0</v>
      </c>
      <c r="V9" s="157">
        <v>0</v>
      </c>
      <c r="W9" s="157">
        <v>0</v>
      </c>
      <c r="X9" s="157">
        <v>0</v>
      </c>
      <c r="Y9" s="157">
        <v>0</v>
      </c>
      <c r="Z9" s="157">
        <v>0</v>
      </c>
      <c r="AA9" s="157">
        <v>0</v>
      </c>
      <c r="AB9" s="157">
        <v>0</v>
      </c>
      <c r="AC9" s="157">
        <v>50</v>
      </c>
      <c r="AD9" s="157">
        <v>0</v>
      </c>
      <c r="AE9" s="157">
        <v>0</v>
      </c>
      <c r="AF9" s="157">
        <v>0</v>
      </c>
      <c r="AG9" s="157">
        <v>0</v>
      </c>
      <c r="AH9" s="157">
        <v>0</v>
      </c>
      <c r="AI9" s="157">
        <v>0</v>
      </c>
      <c r="AJ9" s="157">
        <v>0</v>
      </c>
      <c r="AK9" s="157">
        <v>0</v>
      </c>
      <c r="AL9" s="157">
        <v>0</v>
      </c>
      <c r="AM9" s="157">
        <v>0</v>
      </c>
      <c r="AN9" s="157">
        <v>0</v>
      </c>
      <c r="AO9" s="157">
        <v>7</v>
      </c>
      <c r="AP9" s="157">
        <v>0</v>
      </c>
      <c r="AQ9" s="157">
        <v>0</v>
      </c>
      <c r="AR9" s="157">
        <v>0</v>
      </c>
      <c r="AS9" s="157">
        <v>0</v>
      </c>
      <c r="AT9" s="157">
        <v>0</v>
      </c>
      <c r="AU9" s="157">
        <v>0</v>
      </c>
      <c r="AV9" s="157">
        <v>0</v>
      </c>
      <c r="AW9" s="157">
        <v>0</v>
      </c>
      <c r="AX9" s="157">
        <v>0</v>
      </c>
      <c r="AY9" s="157">
        <v>0</v>
      </c>
      <c r="AZ9" s="157">
        <v>0</v>
      </c>
      <c r="BA9" s="157">
        <v>0</v>
      </c>
      <c r="BB9" s="157">
        <v>0</v>
      </c>
      <c r="BC9" s="157">
        <v>0</v>
      </c>
      <c r="BD9" s="157">
        <v>0</v>
      </c>
      <c r="BE9" s="157">
        <v>0</v>
      </c>
      <c r="BF9" s="157">
        <v>0</v>
      </c>
      <c r="BG9" s="157">
        <v>0</v>
      </c>
      <c r="BH9" s="157">
        <v>0</v>
      </c>
      <c r="BI9" s="157">
        <v>0</v>
      </c>
      <c r="BJ9" s="157">
        <v>0</v>
      </c>
      <c r="BK9" s="157">
        <v>0</v>
      </c>
      <c r="BL9" s="157">
        <v>0</v>
      </c>
      <c r="BM9" s="157">
        <v>0</v>
      </c>
      <c r="BN9" s="157">
        <v>0</v>
      </c>
      <c r="BO9" s="157">
        <v>0</v>
      </c>
      <c r="BP9" s="157">
        <v>0</v>
      </c>
      <c r="BQ9" s="157">
        <v>0</v>
      </c>
      <c r="BR9" s="157">
        <v>0</v>
      </c>
      <c r="BS9" s="157">
        <v>0</v>
      </c>
      <c r="BT9" s="157">
        <v>0</v>
      </c>
      <c r="BU9" s="157">
        <v>0</v>
      </c>
      <c r="BV9" s="157">
        <v>0</v>
      </c>
      <c r="BW9" s="157">
        <v>0</v>
      </c>
      <c r="BX9" s="157">
        <v>0</v>
      </c>
      <c r="BY9" s="157">
        <v>0</v>
      </c>
      <c r="BZ9" s="158">
        <v>0</v>
      </c>
      <c r="CA9" s="159">
        <v>0</v>
      </c>
      <c r="CB9" s="157">
        <v>0</v>
      </c>
      <c r="CC9" s="157">
        <v>0</v>
      </c>
      <c r="CD9" s="157">
        <v>0</v>
      </c>
      <c r="CE9" s="157">
        <v>0</v>
      </c>
      <c r="CF9" s="157">
        <v>0</v>
      </c>
      <c r="CG9" s="157">
        <v>0</v>
      </c>
      <c r="CH9" s="158">
        <v>0</v>
      </c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21" customHeight="1">
      <c r="A10" s="42" t="s">
        <v>81</v>
      </c>
      <c r="B10" s="42" t="s">
        <v>89</v>
      </c>
      <c r="C10" s="42" t="s">
        <v>87</v>
      </c>
      <c r="D10" s="42" t="s">
        <v>90</v>
      </c>
      <c r="E10" s="157">
        <v>1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7">
        <v>0</v>
      </c>
      <c r="P10" s="157">
        <v>0</v>
      </c>
      <c r="Q10" s="157">
        <v>0</v>
      </c>
      <c r="R10" s="157">
        <v>1</v>
      </c>
      <c r="S10" s="157">
        <v>0</v>
      </c>
      <c r="T10" s="157">
        <v>0</v>
      </c>
      <c r="U10" s="157">
        <v>0</v>
      </c>
      <c r="V10" s="157">
        <v>0</v>
      </c>
      <c r="W10" s="157">
        <v>0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  <c r="AI10" s="157">
        <v>0</v>
      </c>
      <c r="AJ10" s="157">
        <v>0</v>
      </c>
      <c r="AK10" s="157">
        <v>0</v>
      </c>
      <c r="AL10" s="157">
        <v>0</v>
      </c>
      <c r="AM10" s="157">
        <v>0</v>
      </c>
      <c r="AN10" s="157">
        <v>0</v>
      </c>
      <c r="AO10" s="157">
        <v>1</v>
      </c>
      <c r="AP10" s="157">
        <v>0</v>
      </c>
      <c r="AQ10" s="157">
        <v>0</v>
      </c>
      <c r="AR10" s="157">
        <v>0</v>
      </c>
      <c r="AS10" s="157">
        <v>0</v>
      </c>
      <c r="AT10" s="157">
        <v>0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>
        <v>0</v>
      </c>
      <c r="BM10" s="157">
        <v>0</v>
      </c>
      <c r="BN10" s="157">
        <v>0</v>
      </c>
      <c r="BO10" s="157">
        <v>0</v>
      </c>
      <c r="BP10" s="157">
        <v>0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8">
        <v>0</v>
      </c>
      <c r="CA10" s="159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8">
        <v>0</v>
      </c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9.25" customHeight="1">
      <c r="A11" s="42" t="s">
        <v>91</v>
      </c>
      <c r="B11" s="42" t="s">
        <v>92</v>
      </c>
      <c r="C11" s="42" t="s">
        <v>92</v>
      </c>
      <c r="D11" s="42" t="s">
        <v>93</v>
      </c>
      <c r="E11" s="157">
        <v>10.2027</v>
      </c>
      <c r="F11" s="157">
        <v>10.2027</v>
      </c>
      <c r="G11" s="157">
        <v>0</v>
      </c>
      <c r="H11" s="157">
        <v>0</v>
      </c>
      <c r="I11" s="157">
        <v>0</v>
      </c>
      <c r="J11" s="157">
        <v>0</v>
      </c>
      <c r="K11" s="157">
        <v>10.2027</v>
      </c>
      <c r="L11" s="157">
        <v>0</v>
      </c>
      <c r="M11" s="157">
        <v>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57">
        <v>0</v>
      </c>
      <c r="U11" s="157">
        <v>0</v>
      </c>
      <c r="V11" s="157">
        <v>0</v>
      </c>
      <c r="W11" s="157">
        <v>0</v>
      </c>
      <c r="X11" s="157">
        <v>0</v>
      </c>
      <c r="Y11" s="157">
        <v>0</v>
      </c>
      <c r="Z11" s="157">
        <v>0</v>
      </c>
      <c r="AA11" s="157">
        <v>0</v>
      </c>
      <c r="AB11" s="157">
        <v>0</v>
      </c>
      <c r="AC11" s="157">
        <v>0</v>
      </c>
      <c r="AD11" s="157">
        <v>0</v>
      </c>
      <c r="AE11" s="157">
        <v>0</v>
      </c>
      <c r="AF11" s="157">
        <v>0</v>
      </c>
      <c r="AG11" s="157">
        <v>0</v>
      </c>
      <c r="AH11" s="157">
        <v>0</v>
      </c>
      <c r="AI11" s="157">
        <v>0</v>
      </c>
      <c r="AJ11" s="157">
        <v>0</v>
      </c>
      <c r="AK11" s="157">
        <v>0</v>
      </c>
      <c r="AL11" s="157">
        <v>0</v>
      </c>
      <c r="AM11" s="157">
        <v>0</v>
      </c>
      <c r="AN11" s="157">
        <v>0</v>
      </c>
      <c r="AO11" s="157">
        <v>0</v>
      </c>
      <c r="AP11" s="157">
        <v>0</v>
      </c>
      <c r="AQ11" s="157">
        <v>0</v>
      </c>
      <c r="AR11" s="157">
        <v>0</v>
      </c>
      <c r="AS11" s="157">
        <v>0</v>
      </c>
      <c r="AT11" s="157">
        <v>0</v>
      </c>
      <c r="AU11" s="157">
        <v>0</v>
      </c>
      <c r="AV11" s="157">
        <v>0</v>
      </c>
      <c r="AW11" s="157">
        <v>0</v>
      </c>
      <c r="AX11" s="157">
        <v>0</v>
      </c>
      <c r="AY11" s="157">
        <v>0</v>
      </c>
      <c r="AZ11" s="157">
        <v>0</v>
      </c>
      <c r="BA11" s="157">
        <v>0</v>
      </c>
      <c r="BB11" s="157">
        <v>0</v>
      </c>
      <c r="BC11" s="157">
        <v>0</v>
      </c>
      <c r="BD11" s="157">
        <v>0</v>
      </c>
      <c r="BE11" s="157">
        <v>0</v>
      </c>
      <c r="BF11" s="157">
        <v>0</v>
      </c>
      <c r="BG11" s="157">
        <v>0</v>
      </c>
      <c r="BH11" s="157">
        <v>0</v>
      </c>
      <c r="BI11" s="157">
        <v>0</v>
      </c>
      <c r="BJ11" s="157">
        <v>0</v>
      </c>
      <c r="BK11" s="157">
        <v>0</v>
      </c>
      <c r="BL11" s="157">
        <v>0</v>
      </c>
      <c r="BM11" s="157">
        <v>0</v>
      </c>
      <c r="BN11" s="157">
        <v>0</v>
      </c>
      <c r="BO11" s="157">
        <v>0</v>
      </c>
      <c r="BP11" s="157">
        <v>0</v>
      </c>
      <c r="BQ11" s="157">
        <v>0</v>
      </c>
      <c r="BR11" s="157">
        <v>0</v>
      </c>
      <c r="BS11" s="157">
        <v>0</v>
      </c>
      <c r="BT11" s="157">
        <v>0</v>
      </c>
      <c r="BU11" s="157">
        <v>0</v>
      </c>
      <c r="BV11" s="157">
        <v>0</v>
      </c>
      <c r="BW11" s="157">
        <v>0</v>
      </c>
      <c r="BX11" s="157">
        <v>0</v>
      </c>
      <c r="BY11" s="157">
        <v>0</v>
      </c>
      <c r="BZ11" s="158">
        <v>0</v>
      </c>
      <c r="CA11" s="159">
        <v>0</v>
      </c>
      <c r="CB11" s="157">
        <v>0</v>
      </c>
      <c r="CC11" s="157">
        <v>0</v>
      </c>
      <c r="CD11" s="157">
        <v>0</v>
      </c>
      <c r="CE11" s="157">
        <v>0</v>
      </c>
      <c r="CF11" s="157">
        <v>0</v>
      </c>
      <c r="CG11" s="157">
        <v>0</v>
      </c>
      <c r="CH11" s="158">
        <v>0</v>
      </c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ht="21" customHeight="1">
      <c r="A12" s="42" t="s">
        <v>94</v>
      </c>
      <c r="B12" s="42" t="s">
        <v>85</v>
      </c>
      <c r="C12" s="42" t="s">
        <v>89</v>
      </c>
      <c r="D12" s="42" t="s">
        <v>95</v>
      </c>
      <c r="E12" s="157">
        <v>3.8260999999999998</v>
      </c>
      <c r="F12" s="157">
        <v>3.8260999999999998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3.8260999999999998</v>
      </c>
      <c r="M12" s="157">
        <v>0</v>
      </c>
      <c r="N12" s="157">
        <v>0</v>
      </c>
      <c r="O12" s="157">
        <v>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57">
        <v>0</v>
      </c>
      <c r="Y12" s="157">
        <v>0</v>
      </c>
      <c r="Z12" s="157">
        <v>0</v>
      </c>
      <c r="AA12" s="157">
        <v>0</v>
      </c>
      <c r="AB12" s="157">
        <v>0</v>
      </c>
      <c r="AC12" s="157">
        <v>0</v>
      </c>
      <c r="AD12" s="157">
        <v>0</v>
      </c>
      <c r="AE12" s="157">
        <v>0</v>
      </c>
      <c r="AF12" s="157">
        <v>0</v>
      </c>
      <c r="AG12" s="157">
        <v>0</v>
      </c>
      <c r="AH12" s="157">
        <v>0</v>
      </c>
      <c r="AI12" s="157">
        <v>0</v>
      </c>
      <c r="AJ12" s="157">
        <v>0</v>
      </c>
      <c r="AK12" s="157">
        <v>0</v>
      </c>
      <c r="AL12" s="157">
        <v>0</v>
      </c>
      <c r="AM12" s="157">
        <v>0</v>
      </c>
      <c r="AN12" s="157">
        <v>0</v>
      </c>
      <c r="AO12" s="157">
        <v>0</v>
      </c>
      <c r="AP12" s="157">
        <v>0</v>
      </c>
      <c r="AQ12" s="157">
        <v>0</v>
      </c>
      <c r="AR12" s="157">
        <v>0</v>
      </c>
      <c r="AS12" s="157">
        <v>0</v>
      </c>
      <c r="AT12" s="157">
        <v>0</v>
      </c>
      <c r="AU12" s="157">
        <v>0</v>
      </c>
      <c r="AV12" s="157">
        <v>0</v>
      </c>
      <c r="AW12" s="157">
        <v>0</v>
      </c>
      <c r="AX12" s="157">
        <v>0</v>
      </c>
      <c r="AY12" s="157">
        <v>0</v>
      </c>
      <c r="AZ12" s="157">
        <v>0</v>
      </c>
      <c r="BA12" s="157">
        <v>0</v>
      </c>
      <c r="BB12" s="157">
        <v>0</v>
      </c>
      <c r="BC12" s="157">
        <v>0</v>
      </c>
      <c r="BD12" s="157">
        <v>0</v>
      </c>
      <c r="BE12" s="157">
        <v>0</v>
      </c>
      <c r="BF12" s="157">
        <v>0</v>
      </c>
      <c r="BG12" s="157">
        <v>0</v>
      </c>
      <c r="BH12" s="157">
        <v>0</v>
      </c>
      <c r="BI12" s="157">
        <v>0</v>
      </c>
      <c r="BJ12" s="157">
        <v>0</v>
      </c>
      <c r="BK12" s="157">
        <v>0</v>
      </c>
      <c r="BL12" s="157">
        <v>0</v>
      </c>
      <c r="BM12" s="157">
        <v>0</v>
      </c>
      <c r="BN12" s="157">
        <v>0</v>
      </c>
      <c r="BO12" s="157">
        <v>0</v>
      </c>
      <c r="BP12" s="157">
        <v>0</v>
      </c>
      <c r="BQ12" s="157">
        <v>0</v>
      </c>
      <c r="BR12" s="157">
        <v>0</v>
      </c>
      <c r="BS12" s="157">
        <v>0</v>
      </c>
      <c r="BT12" s="157">
        <v>0</v>
      </c>
      <c r="BU12" s="157">
        <v>0</v>
      </c>
      <c r="BV12" s="157">
        <v>0</v>
      </c>
      <c r="BW12" s="157">
        <v>0</v>
      </c>
      <c r="BX12" s="157">
        <v>0</v>
      </c>
      <c r="BY12" s="157">
        <v>0</v>
      </c>
      <c r="BZ12" s="158">
        <v>0</v>
      </c>
      <c r="CA12" s="159">
        <v>0</v>
      </c>
      <c r="CB12" s="157">
        <v>0</v>
      </c>
      <c r="CC12" s="157">
        <v>0</v>
      </c>
      <c r="CD12" s="157">
        <v>0</v>
      </c>
      <c r="CE12" s="157">
        <v>0</v>
      </c>
      <c r="CF12" s="157">
        <v>0</v>
      </c>
      <c r="CG12" s="157">
        <v>0</v>
      </c>
      <c r="CH12" s="158">
        <v>0</v>
      </c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ht="21" customHeight="1">
      <c r="A13" s="42" t="s">
        <v>94</v>
      </c>
      <c r="B13" s="42" t="s">
        <v>85</v>
      </c>
      <c r="C13" s="42" t="s">
        <v>96</v>
      </c>
      <c r="D13" s="42" t="s">
        <v>97</v>
      </c>
      <c r="E13" s="157">
        <v>0.8</v>
      </c>
      <c r="F13" s="157">
        <v>0.8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0.8</v>
      </c>
      <c r="N13" s="157">
        <v>0</v>
      </c>
      <c r="O13" s="157">
        <v>0</v>
      </c>
      <c r="P13" s="157">
        <v>0</v>
      </c>
      <c r="Q13" s="157">
        <v>0</v>
      </c>
      <c r="R13" s="157">
        <v>0</v>
      </c>
      <c r="S13" s="157">
        <v>0</v>
      </c>
      <c r="T13" s="157">
        <v>0</v>
      </c>
      <c r="U13" s="157">
        <v>0</v>
      </c>
      <c r="V13" s="157">
        <v>0</v>
      </c>
      <c r="W13" s="157">
        <v>0</v>
      </c>
      <c r="X13" s="157">
        <v>0</v>
      </c>
      <c r="Y13" s="157">
        <v>0</v>
      </c>
      <c r="Z13" s="157">
        <v>0</v>
      </c>
      <c r="AA13" s="157">
        <v>0</v>
      </c>
      <c r="AB13" s="157">
        <v>0</v>
      </c>
      <c r="AC13" s="157">
        <v>0</v>
      </c>
      <c r="AD13" s="157">
        <v>0</v>
      </c>
      <c r="AE13" s="157">
        <v>0</v>
      </c>
      <c r="AF13" s="157">
        <v>0</v>
      </c>
      <c r="AG13" s="157">
        <v>0</v>
      </c>
      <c r="AH13" s="157">
        <v>0</v>
      </c>
      <c r="AI13" s="157">
        <v>0</v>
      </c>
      <c r="AJ13" s="157">
        <v>0</v>
      </c>
      <c r="AK13" s="157">
        <v>0</v>
      </c>
      <c r="AL13" s="157">
        <v>0</v>
      </c>
      <c r="AM13" s="157">
        <v>0</v>
      </c>
      <c r="AN13" s="157">
        <v>0</v>
      </c>
      <c r="AO13" s="157">
        <v>0</v>
      </c>
      <c r="AP13" s="157">
        <v>0</v>
      </c>
      <c r="AQ13" s="157">
        <v>0</v>
      </c>
      <c r="AR13" s="157">
        <v>0</v>
      </c>
      <c r="AS13" s="157">
        <v>0</v>
      </c>
      <c r="AT13" s="157">
        <v>0</v>
      </c>
      <c r="AU13" s="157">
        <v>0</v>
      </c>
      <c r="AV13" s="157">
        <v>0</v>
      </c>
      <c r="AW13" s="157">
        <v>0</v>
      </c>
      <c r="AX13" s="157">
        <v>0</v>
      </c>
      <c r="AY13" s="157">
        <v>0</v>
      </c>
      <c r="AZ13" s="157">
        <v>0</v>
      </c>
      <c r="BA13" s="157">
        <v>0</v>
      </c>
      <c r="BB13" s="157">
        <v>0</v>
      </c>
      <c r="BC13" s="157">
        <v>0</v>
      </c>
      <c r="BD13" s="157">
        <v>0</v>
      </c>
      <c r="BE13" s="157">
        <v>0</v>
      </c>
      <c r="BF13" s="157">
        <v>0</v>
      </c>
      <c r="BG13" s="157">
        <v>0</v>
      </c>
      <c r="BH13" s="157">
        <v>0</v>
      </c>
      <c r="BI13" s="157">
        <v>0</v>
      </c>
      <c r="BJ13" s="157">
        <v>0</v>
      </c>
      <c r="BK13" s="157">
        <v>0</v>
      </c>
      <c r="BL13" s="157">
        <v>0</v>
      </c>
      <c r="BM13" s="157">
        <v>0</v>
      </c>
      <c r="BN13" s="157">
        <v>0</v>
      </c>
      <c r="BO13" s="157">
        <v>0</v>
      </c>
      <c r="BP13" s="157">
        <v>0</v>
      </c>
      <c r="BQ13" s="157">
        <v>0</v>
      </c>
      <c r="BR13" s="157">
        <v>0</v>
      </c>
      <c r="BS13" s="157">
        <v>0</v>
      </c>
      <c r="BT13" s="157">
        <v>0</v>
      </c>
      <c r="BU13" s="157">
        <v>0</v>
      </c>
      <c r="BV13" s="157">
        <v>0</v>
      </c>
      <c r="BW13" s="157">
        <v>0</v>
      </c>
      <c r="BX13" s="157">
        <v>0</v>
      </c>
      <c r="BY13" s="157">
        <v>0</v>
      </c>
      <c r="BZ13" s="158">
        <v>0</v>
      </c>
      <c r="CA13" s="159">
        <v>0</v>
      </c>
      <c r="CB13" s="157">
        <v>0</v>
      </c>
      <c r="CC13" s="157">
        <v>0</v>
      </c>
      <c r="CD13" s="157">
        <v>0</v>
      </c>
      <c r="CE13" s="157">
        <v>0</v>
      </c>
      <c r="CF13" s="157">
        <v>0</v>
      </c>
      <c r="CG13" s="157">
        <v>0</v>
      </c>
      <c r="CH13" s="158">
        <v>0</v>
      </c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21" customHeight="1">
      <c r="A14" s="42" t="s">
        <v>98</v>
      </c>
      <c r="B14" s="42" t="s">
        <v>89</v>
      </c>
      <c r="C14" s="42" t="s">
        <v>82</v>
      </c>
      <c r="D14" s="42" t="s">
        <v>99</v>
      </c>
      <c r="E14" s="157">
        <v>10.131600000000001</v>
      </c>
      <c r="F14" s="157">
        <v>10.131600000000001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0</v>
      </c>
      <c r="N14" s="157">
        <v>0</v>
      </c>
      <c r="O14" s="157">
        <v>10.131600000000001</v>
      </c>
      <c r="P14" s="157">
        <v>0</v>
      </c>
      <c r="Q14" s="157">
        <v>0</v>
      </c>
      <c r="R14" s="157">
        <v>0</v>
      </c>
      <c r="S14" s="157">
        <v>0</v>
      </c>
      <c r="T14" s="157">
        <v>0</v>
      </c>
      <c r="U14" s="157">
        <v>0</v>
      </c>
      <c r="V14" s="157">
        <v>0</v>
      </c>
      <c r="W14" s="157">
        <v>0</v>
      </c>
      <c r="X14" s="157">
        <v>0</v>
      </c>
      <c r="Y14" s="157">
        <v>0</v>
      </c>
      <c r="Z14" s="157">
        <v>0</v>
      </c>
      <c r="AA14" s="157">
        <v>0</v>
      </c>
      <c r="AB14" s="157">
        <v>0</v>
      </c>
      <c r="AC14" s="157">
        <v>0</v>
      </c>
      <c r="AD14" s="157">
        <v>0</v>
      </c>
      <c r="AE14" s="157">
        <v>0</v>
      </c>
      <c r="AF14" s="157">
        <v>0</v>
      </c>
      <c r="AG14" s="157">
        <v>0</v>
      </c>
      <c r="AH14" s="157">
        <v>0</v>
      </c>
      <c r="AI14" s="157">
        <v>0</v>
      </c>
      <c r="AJ14" s="157">
        <v>0</v>
      </c>
      <c r="AK14" s="157">
        <v>0</v>
      </c>
      <c r="AL14" s="157">
        <v>0</v>
      </c>
      <c r="AM14" s="157">
        <v>0</v>
      </c>
      <c r="AN14" s="157">
        <v>0</v>
      </c>
      <c r="AO14" s="157">
        <v>0</v>
      </c>
      <c r="AP14" s="157">
        <v>0</v>
      </c>
      <c r="AQ14" s="157">
        <v>0</v>
      </c>
      <c r="AR14" s="157">
        <v>0</v>
      </c>
      <c r="AS14" s="157">
        <v>0</v>
      </c>
      <c r="AT14" s="157">
        <v>0</v>
      </c>
      <c r="AU14" s="157">
        <v>0</v>
      </c>
      <c r="AV14" s="157">
        <v>0</v>
      </c>
      <c r="AW14" s="157">
        <v>0</v>
      </c>
      <c r="AX14" s="157">
        <v>0</v>
      </c>
      <c r="AY14" s="157">
        <v>0</v>
      </c>
      <c r="AZ14" s="157">
        <v>0</v>
      </c>
      <c r="BA14" s="157">
        <v>0</v>
      </c>
      <c r="BB14" s="157">
        <v>0</v>
      </c>
      <c r="BC14" s="157">
        <v>0</v>
      </c>
      <c r="BD14" s="157">
        <v>0</v>
      </c>
      <c r="BE14" s="157">
        <v>0</v>
      </c>
      <c r="BF14" s="157">
        <v>0</v>
      </c>
      <c r="BG14" s="157">
        <v>0</v>
      </c>
      <c r="BH14" s="157">
        <v>0</v>
      </c>
      <c r="BI14" s="157">
        <v>0</v>
      </c>
      <c r="BJ14" s="157">
        <v>0</v>
      </c>
      <c r="BK14" s="157">
        <v>0</v>
      </c>
      <c r="BL14" s="157">
        <v>0</v>
      </c>
      <c r="BM14" s="157">
        <v>0</v>
      </c>
      <c r="BN14" s="157">
        <v>0</v>
      </c>
      <c r="BO14" s="157">
        <v>0</v>
      </c>
      <c r="BP14" s="157">
        <v>0</v>
      </c>
      <c r="BQ14" s="157">
        <v>0</v>
      </c>
      <c r="BR14" s="157">
        <v>0</v>
      </c>
      <c r="BS14" s="157">
        <v>0</v>
      </c>
      <c r="BT14" s="157">
        <v>0</v>
      </c>
      <c r="BU14" s="157">
        <v>0</v>
      </c>
      <c r="BV14" s="157">
        <v>0</v>
      </c>
      <c r="BW14" s="157">
        <v>0</v>
      </c>
      <c r="BX14" s="157">
        <v>0</v>
      </c>
      <c r="BY14" s="157">
        <v>0</v>
      </c>
      <c r="BZ14" s="158">
        <v>0</v>
      </c>
      <c r="CA14" s="159">
        <v>0</v>
      </c>
      <c r="CB14" s="157">
        <v>0</v>
      </c>
      <c r="CC14" s="157">
        <v>0</v>
      </c>
      <c r="CD14" s="157">
        <v>0</v>
      </c>
      <c r="CE14" s="157">
        <v>0</v>
      </c>
      <c r="CF14" s="157">
        <v>0</v>
      </c>
      <c r="CG14" s="157">
        <v>0</v>
      </c>
      <c r="CH14" s="158">
        <v>0</v>
      </c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ht="2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2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2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</sheetData>
  <mergeCells count="93">
    <mergeCell ref="A2:CH2"/>
    <mergeCell ref="A3:D3"/>
    <mergeCell ref="A4:D4"/>
    <mergeCell ref="F4:Q4"/>
    <mergeCell ref="R4:AO4"/>
    <mergeCell ref="AP4:AZ4"/>
    <mergeCell ref="BA4:BC4"/>
    <mergeCell ref="BD4:BN4"/>
    <mergeCell ref="BO4:CC4"/>
    <mergeCell ref="CD4:CH4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F5:CF6"/>
    <mergeCell ref="CG5:CG6"/>
    <mergeCell ref="CH5:CH6"/>
    <mergeCell ref="CA5:CA6"/>
    <mergeCell ref="CB5:CB6"/>
    <mergeCell ref="CC5:CC6"/>
    <mergeCell ref="CD5:CD6"/>
    <mergeCell ref="CE5:CE6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36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3"/>
  <sheetViews>
    <sheetView showGridLines="0" showZeros="0" workbookViewId="0"/>
  </sheetViews>
  <sheetFormatPr defaultColWidth="6.83203125" defaultRowHeight="12.75" customHeight="1"/>
  <cols>
    <col min="1" max="1" width="6.5" style="1" customWidth="1"/>
    <col min="2" max="2" width="5.5" style="1" customWidth="1"/>
    <col min="3" max="3" width="26.83203125" style="1" customWidth="1"/>
    <col min="4" max="4" width="20.83203125" style="1" customWidth="1"/>
    <col min="5" max="5" width="19.83203125" style="1" customWidth="1"/>
    <col min="6" max="6" width="17.6640625" style="1" customWidth="1"/>
    <col min="7" max="7" width="6.5" style="1" customWidth="1"/>
    <col min="8" max="8" width="6.83203125" style="1" customWidth="1"/>
    <col min="9" max="16384" width="6.83203125" style="1"/>
  </cols>
  <sheetData>
    <row r="1" spans="1:256" ht="20.100000000000001" customHeight="1">
      <c r="A1" s="32"/>
      <c r="B1" s="32"/>
      <c r="C1" s="33"/>
      <c r="D1" s="32"/>
      <c r="E1" s="32"/>
      <c r="F1" s="34" t="s">
        <v>231</v>
      </c>
      <c r="G1" s="48"/>
    </row>
    <row r="2" spans="1:256" ht="25.5" customHeight="1">
      <c r="A2" s="59" t="s">
        <v>232</v>
      </c>
      <c r="B2" s="60"/>
      <c r="C2" s="60"/>
      <c r="D2" s="60"/>
      <c r="E2" s="60"/>
      <c r="F2" s="60"/>
      <c r="G2" s="48"/>
    </row>
    <row r="3" spans="1:256" ht="20.100000000000001" customHeight="1">
      <c r="A3" s="164" t="s">
        <v>6</v>
      </c>
      <c r="B3" s="164"/>
      <c r="C3" s="164"/>
      <c r="D3" s="36"/>
      <c r="E3" s="36"/>
      <c r="F3" s="8" t="s">
        <v>7</v>
      </c>
      <c r="G3" s="48"/>
    </row>
    <row r="4" spans="1:256" ht="20.100000000000001" customHeight="1">
      <c r="A4" s="61" t="s">
        <v>233</v>
      </c>
      <c r="B4" s="61"/>
      <c r="C4" s="62"/>
      <c r="D4" s="162" t="s">
        <v>102</v>
      </c>
      <c r="E4" s="162"/>
      <c r="F4" s="162"/>
      <c r="G4" s="48"/>
    </row>
    <row r="5" spans="1:256" ht="20.100000000000001" customHeight="1">
      <c r="A5" s="9" t="s">
        <v>69</v>
      </c>
      <c r="B5" s="57"/>
      <c r="C5" s="162" t="s">
        <v>234</v>
      </c>
      <c r="D5" s="162" t="s">
        <v>59</v>
      </c>
      <c r="E5" s="165" t="s">
        <v>235</v>
      </c>
      <c r="F5" s="196" t="s">
        <v>236</v>
      </c>
      <c r="G5" s="48"/>
    </row>
    <row r="6" spans="1:256" ht="33.75" customHeight="1">
      <c r="A6" s="16" t="s">
        <v>78</v>
      </c>
      <c r="B6" s="17" t="s">
        <v>79</v>
      </c>
      <c r="C6" s="163"/>
      <c r="D6" s="163"/>
      <c r="E6" s="166"/>
      <c r="F6" s="197"/>
      <c r="G6" s="48"/>
    </row>
    <row r="7" spans="1:256" ht="22.15" customHeight="1">
      <c r="A7" s="54" t="s">
        <v>237</v>
      </c>
      <c r="B7" s="42" t="s">
        <v>82</v>
      </c>
      <c r="C7" s="54" t="s">
        <v>168</v>
      </c>
      <c r="D7" s="55">
        <v>44.0623</v>
      </c>
      <c r="E7" s="43">
        <v>44.0623</v>
      </c>
      <c r="F7" s="43">
        <v>0</v>
      </c>
      <c r="G7" s="49"/>
    </row>
    <row r="8" spans="1:256" ht="22.15" customHeight="1">
      <c r="A8" s="54" t="s">
        <v>237</v>
      </c>
      <c r="B8" s="42" t="s">
        <v>89</v>
      </c>
      <c r="C8" s="54" t="s">
        <v>169</v>
      </c>
      <c r="D8" s="55">
        <v>17.085599999999999</v>
      </c>
      <c r="E8" s="43">
        <v>17.085599999999999</v>
      </c>
      <c r="F8" s="43">
        <v>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2.15" customHeight="1">
      <c r="A9" s="54" t="s">
        <v>237</v>
      </c>
      <c r="B9" s="42" t="s">
        <v>238</v>
      </c>
      <c r="C9" s="54" t="s">
        <v>171</v>
      </c>
      <c r="D9" s="55">
        <v>6.9623999999999997</v>
      </c>
      <c r="E9" s="43">
        <v>6.9623999999999997</v>
      </c>
      <c r="F9" s="43">
        <v>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2.15" customHeight="1">
      <c r="A10" s="54" t="s">
        <v>237</v>
      </c>
      <c r="B10" s="42" t="s">
        <v>239</v>
      </c>
      <c r="C10" s="54" t="s">
        <v>172</v>
      </c>
      <c r="D10" s="55">
        <v>10.2027</v>
      </c>
      <c r="E10" s="43">
        <v>10.2027</v>
      </c>
      <c r="F10" s="43">
        <v>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2.15" customHeight="1">
      <c r="A11" s="54" t="s">
        <v>237</v>
      </c>
      <c r="B11" s="42" t="s">
        <v>240</v>
      </c>
      <c r="C11" s="54" t="s">
        <v>173</v>
      </c>
      <c r="D11" s="55">
        <v>3.8260999999999998</v>
      </c>
      <c r="E11" s="43">
        <v>3.8260999999999998</v>
      </c>
      <c r="F11" s="43">
        <v>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2.15" customHeight="1">
      <c r="A12" s="54" t="s">
        <v>237</v>
      </c>
      <c r="B12" s="42" t="s">
        <v>85</v>
      </c>
      <c r="C12" s="54" t="s">
        <v>174</v>
      </c>
      <c r="D12" s="55">
        <v>0.8</v>
      </c>
      <c r="E12" s="43">
        <v>0.8</v>
      </c>
      <c r="F12" s="43">
        <v>0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2.15" customHeight="1">
      <c r="A13" s="54" t="s">
        <v>237</v>
      </c>
      <c r="B13" s="42" t="s">
        <v>241</v>
      </c>
      <c r="C13" s="54" t="s">
        <v>175</v>
      </c>
      <c r="D13" s="55">
        <v>1.2756000000000001</v>
      </c>
      <c r="E13" s="43">
        <v>1.2756000000000001</v>
      </c>
      <c r="F13" s="43">
        <v>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2.15" customHeight="1">
      <c r="A14" s="54" t="s">
        <v>237</v>
      </c>
      <c r="B14" s="42" t="s">
        <v>242</v>
      </c>
      <c r="C14" s="54" t="s">
        <v>99</v>
      </c>
      <c r="D14" s="55">
        <v>10.131600000000001</v>
      </c>
      <c r="E14" s="43">
        <v>10.131600000000001</v>
      </c>
      <c r="F14" s="43">
        <v>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2.15" customHeight="1">
      <c r="A15" s="54" t="s">
        <v>243</v>
      </c>
      <c r="B15" s="42" t="s">
        <v>82</v>
      </c>
      <c r="C15" s="54" t="s">
        <v>178</v>
      </c>
      <c r="D15" s="55">
        <v>1</v>
      </c>
      <c r="E15" s="43">
        <v>0</v>
      </c>
      <c r="F15" s="43">
        <v>1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2.15" customHeight="1">
      <c r="A16" s="54" t="s">
        <v>243</v>
      </c>
      <c r="B16" s="42" t="s">
        <v>238</v>
      </c>
      <c r="C16" s="54" t="s">
        <v>184</v>
      </c>
      <c r="D16" s="55">
        <v>0.93600000000000005</v>
      </c>
      <c r="E16" s="43">
        <v>0</v>
      </c>
      <c r="F16" s="43">
        <v>0.93600000000000005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2.15" customHeight="1">
      <c r="A17" s="54" t="s">
        <v>243</v>
      </c>
      <c r="B17" s="42" t="s">
        <v>85</v>
      </c>
      <c r="C17" s="54" t="s">
        <v>186</v>
      </c>
      <c r="D17" s="55">
        <v>2.36</v>
      </c>
      <c r="E17" s="43">
        <v>0</v>
      </c>
      <c r="F17" s="43">
        <v>2.36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2.15" customHeight="1">
      <c r="A18" s="54" t="s">
        <v>243</v>
      </c>
      <c r="B18" s="42" t="s">
        <v>244</v>
      </c>
      <c r="C18" s="54" t="s">
        <v>191</v>
      </c>
      <c r="D18" s="55">
        <v>0.1</v>
      </c>
      <c r="E18" s="43">
        <v>0</v>
      </c>
      <c r="F18" s="43">
        <v>0.1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2.15" customHeight="1">
      <c r="A19" s="54" t="s">
        <v>243</v>
      </c>
      <c r="B19" s="42" t="s">
        <v>245</v>
      </c>
      <c r="C19" s="54" t="s">
        <v>196</v>
      </c>
      <c r="D19" s="55">
        <v>1.0205</v>
      </c>
      <c r="E19" s="43">
        <v>0</v>
      </c>
      <c r="F19" s="43">
        <v>1.0205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2.15" customHeight="1">
      <c r="A20" s="54" t="s">
        <v>243</v>
      </c>
      <c r="B20" s="42" t="s">
        <v>246</v>
      </c>
      <c r="C20" s="54" t="s">
        <v>197</v>
      </c>
      <c r="D20" s="55">
        <v>0.3</v>
      </c>
      <c r="E20" s="43">
        <v>0</v>
      </c>
      <c r="F20" s="43">
        <v>0.3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2.15" customHeight="1">
      <c r="A21" s="54" t="s">
        <v>243</v>
      </c>
      <c r="B21" s="42" t="s">
        <v>247</v>
      </c>
      <c r="C21" s="54" t="s">
        <v>198</v>
      </c>
      <c r="D21" s="55">
        <v>3</v>
      </c>
      <c r="E21" s="43">
        <v>0</v>
      </c>
      <c r="F21" s="43">
        <v>3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2.15" customHeight="1">
      <c r="A22" s="54" t="s">
        <v>243</v>
      </c>
      <c r="B22" s="42" t="s">
        <v>87</v>
      </c>
      <c r="C22" s="54" t="s">
        <v>200</v>
      </c>
      <c r="D22" s="55">
        <v>0.25</v>
      </c>
      <c r="E22" s="43">
        <v>0</v>
      </c>
      <c r="F22" s="43">
        <v>0.25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2.15" customHeight="1">
      <c r="A23" s="54" t="s">
        <v>248</v>
      </c>
      <c r="B23" s="42" t="s">
        <v>89</v>
      </c>
      <c r="C23" s="54" t="s">
        <v>202</v>
      </c>
      <c r="D23" s="55">
        <v>1.8342000000000001</v>
      </c>
      <c r="E23" s="43">
        <v>1.8342000000000001</v>
      </c>
      <c r="F23" s="43">
        <v>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</sheetData>
  <mergeCells count="6">
    <mergeCell ref="A3:C3"/>
    <mergeCell ref="D4:F4"/>
    <mergeCell ref="C5:C6"/>
    <mergeCell ref="D5:D6"/>
    <mergeCell ref="E5:E6"/>
    <mergeCell ref="F5:F6"/>
  </mergeCells>
  <phoneticPr fontId="0" type="noConversion"/>
  <printOptions horizontalCentered="1"/>
  <pageMargins left="0.74791666666666701" right="0.74791666666666701" top="0.98402777777777795" bottom="0.98402777777777795" header="0" footer="0"/>
  <pageSetup paperSize="9" scale="87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0"/>
  <sheetViews>
    <sheetView showGridLines="0" showZeros="0" workbookViewId="0">
      <selection activeCell="E13" sqref="E13"/>
    </sheetView>
  </sheetViews>
  <sheetFormatPr defaultColWidth="6.83203125" defaultRowHeight="12.75" customHeight="1"/>
  <cols>
    <col min="1" max="1" width="7.1640625" style="1" customWidth="1"/>
    <col min="2" max="3" width="5.6640625" style="1" customWidth="1"/>
    <col min="4" max="4" width="29.1640625" style="1" customWidth="1"/>
    <col min="5" max="5" width="49.1640625" style="1" customWidth="1"/>
    <col min="6" max="6" width="31.33203125" style="1" customWidth="1"/>
    <col min="7" max="243" width="8" style="1" customWidth="1"/>
    <col min="244" max="244" width="6.83203125" style="1" customWidth="1"/>
    <col min="245" max="16384" width="6.83203125" style="1"/>
  </cols>
  <sheetData>
    <row r="1" spans="1:256" ht="20.100000000000001" customHeight="1">
      <c r="A1" s="2"/>
      <c r="B1" s="3"/>
      <c r="C1" s="3"/>
      <c r="D1" s="3"/>
      <c r="E1" s="3"/>
      <c r="F1" s="4" t="s">
        <v>249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</row>
    <row r="2" spans="1:256" ht="20.100000000000001" customHeight="1">
      <c r="A2" s="160" t="s">
        <v>250</v>
      </c>
      <c r="B2" s="160"/>
      <c r="C2" s="160"/>
      <c r="D2" s="160"/>
      <c r="E2" s="160"/>
      <c r="F2" s="16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</row>
    <row r="3" spans="1:256" ht="20.100000000000001" customHeight="1">
      <c r="A3" s="164" t="s">
        <v>6</v>
      </c>
      <c r="B3" s="164"/>
      <c r="C3" s="164"/>
      <c r="D3" s="164"/>
      <c r="E3" s="6"/>
      <c r="F3" s="8" t="s">
        <v>7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</row>
    <row r="4" spans="1:256" ht="20.100000000000001" customHeight="1">
      <c r="A4" s="9" t="s">
        <v>69</v>
      </c>
      <c r="B4" s="56"/>
      <c r="C4" s="57"/>
      <c r="D4" s="188" t="s">
        <v>251</v>
      </c>
      <c r="E4" s="179" t="s">
        <v>252</v>
      </c>
      <c r="F4" s="165" t="s">
        <v>71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</row>
    <row r="5" spans="1:256" ht="20.100000000000001" customHeight="1">
      <c r="A5" s="16" t="s">
        <v>78</v>
      </c>
      <c r="B5" s="16" t="s">
        <v>79</v>
      </c>
      <c r="C5" s="17" t="s">
        <v>80</v>
      </c>
      <c r="D5" s="163"/>
      <c r="E5" s="180"/>
      <c r="F5" s="166"/>
      <c r="G5" s="3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</row>
    <row r="6" spans="1:256" ht="21.6" customHeight="1">
      <c r="A6" s="42" t="s">
        <v>81</v>
      </c>
      <c r="B6" s="42" t="s">
        <v>82</v>
      </c>
      <c r="C6" s="42" t="s">
        <v>85</v>
      </c>
      <c r="D6" s="42" t="s">
        <v>86</v>
      </c>
      <c r="E6" s="42" t="s">
        <v>253</v>
      </c>
      <c r="F6" s="43">
        <v>10</v>
      </c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</row>
    <row r="7" spans="1:256" ht="21.6" customHeight="1">
      <c r="A7" s="42" t="s">
        <v>81</v>
      </c>
      <c r="B7" s="42" t="s">
        <v>82</v>
      </c>
      <c r="C7" s="42" t="s">
        <v>87</v>
      </c>
      <c r="D7" s="42" t="s">
        <v>88</v>
      </c>
      <c r="E7" s="42" t="s">
        <v>254</v>
      </c>
      <c r="F7" s="43">
        <v>3.5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1.6" customHeight="1">
      <c r="A8" s="42" t="s">
        <v>81</v>
      </c>
      <c r="B8" s="42" t="s">
        <v>82</v>
      </c>
      <c r="C8" s="42" t="s">
        <v>87</v>
      </c>
      <c r="D8" s="42" t="s">
        <v>88</v>
      </c>
      <c r="E8" s="42" t="s">
        <v>255</v>
      </c>
      <c r="F8" s="43">
        <v>50</v>
      </c>
      <c r="G8" s="5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.6" customHeight="1">
      <c r="A9" s="42" t="s">
        <v>81</v>
      </c>
      <c r="B9" s="42" t="s">
        <v>82</v>
      </c>
      <c r="C9" s="42" t="s">
        <v>87</v>
      </c>
      <c r="D9" s="42" t="s">
        <v>88</v>
      </c>
      <c r="E9" s="42" t="s">
        <v>256</v>
      </c>
      <c r="F9" s="43">
        <v>3.5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.6" customHeight="1">
      <c r="A10" s="42" t="s">
        <v>81</v>
      </c>
      <c r="B10" s="42" t="s">
        <v>89</v>
      </c>
      <c r="C10" s="42" t="s">
        <v>87</v>
      </c>
      <c r="D10" s="42" t="s">
        <v>90</v>
      </c>
      <c r="E10" s="42" t="s">
        <v>257</v>
      </c>
      <c r="F10" s="43">
        <v>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1.6" customHeight="1">
      <c r="A11"/>
      <c r="B11"/>
      <c r="C11"/>
      <c r="D11" s="58"/>
      <c r="E11" s="5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.6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.6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.6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1.6" customHeight="1">
      <c r="A15"/>
      <c r="B15"/>
      <c r="C15"/>
      <c r="D15"/>
      <c r="E15" s="58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1.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1.6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1.6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1.6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mergeCells count="5">
    <mergeCell ref="A2:F2"/>
    <mergeCell ref="A3:D3"/>
    <mergeCell ref="D4:D5"/>
    <mergeCell ref="E4:E5"/>
    <mergeCell ref="F4:F5"/>
  </mergeCells>
  <phoneticPr fontId="0" type="noConversion"/>
  <printOptions horizontalCentered="1"/>
  <pageMargins left="0.74791666666666701" right="0.74791666666666701" top="0.98402777777777795" bottom="0.98402777777777795" header="0" footer="0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5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Sheet1</vt:lpstr>
      <vt:lpstr>'2-1'!Print_Area</vt:lpstr>
      <vt:lpstr>'3-2'!Print_Area</vt:lpstr>
      <vt:lpstr>'4'!Print_Area</vt:lpstr>
      <vt:lpstr>'4-1'!Print_Area</vt:lpstr>
      <vt:lpstr>'5'!Print_Area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2018-02-26T00:54:22Z</cp:lastPrinted>
  <dcterms:created xsi:type="dcterms:W3CDTF">2018-02-24T13:15:56Z</dcterms:created>
  <dcterms:modified xsi:type="dcterms:W3CDTF">2018-02-26T00:55:17Z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