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325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#N/A-1</definedName>
    <definedName name="_xlnm.Print_Area" localSheetId="0">#N/A</definedName>
    <definedName name="_xlnm.Print_Area">#N/A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<sst xmlns="http://schemas.openxmlformats.org/spreadsheetml/2006/main" count="609" uniqueCount="287">
  <si>
    <t>攀枝花市仁和区统计局</t>
  </si>
  <si>
    <t>2018年部门预算</t>
  </si>
  <si>
    <t>报送日期：2018/3/1 17:46:27</t>
  </si>
  <si>
    <t xml:space="preserve"> </t>
  </si>
  <si>
    <t>表1</t>
  </si>
  <si>
    <t>部门预算收支总表</t>
  </si>
  <si>
    <t>填报单位：攀枝花市仁和区统计局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</si>
  <si>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</si>
  <si>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</si>
  <si>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</si>
  <si>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</si>
  <si>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</si>
  <si>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</si>
  <si>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</si>
  <si>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</si>
  <si>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</si>
  <si>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</si>
  <si>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</si>
  <si>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</si>
  <si>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</si>
  <si>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</si>
  <si>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</si>
  <si>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</si>
  <si>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</si>
  <si>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</si>
  <si>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</si>
  <si>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</si>
  <si>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</si>
  <si>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</si>
  <si>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</si>
  <si>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</si>
  <si>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</si>
  <si>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</si>
  <si>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</si>
  <si>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</si>
  <si>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</si>
  <si>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</si>
  <si>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</si>
  <si>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</si>
  <si>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</si>
  <si>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</si>
  <si>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</si>
  <si>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</si>
  <si>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</si>
  <si>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</si>
  <si>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</si>
  <si>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</si>
  <si>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</si>
  <si>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</si>
  <si>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</si>
  <si>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</si>
  <si>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</si>
  <si>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</si>
  <si>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</si>
  <si>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</si>
  <si>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</si>
  <si>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部门预算收入总表</t>
  </si>
  <si>
    <t>单位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</si>
  <si>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</si>
  <si>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</si>
  <si>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</si>
  <si>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</si>
  <si>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</si>
  <si>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</si>
  <si>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</si>
  <si>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</si>
  <si>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</si>
  <si>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</si>
  <si>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</si>
  <si>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</si>
  <si>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</si>
  <si>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</si>
  <si>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</si>
  <si>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</si>
  <si>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</si>
  <si>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</si>
  <si>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</si>
  <si>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</si>
  <si>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</si>
  <si>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</si>
  <si>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</si>
  <si>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</si>
  <si>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05</t>
  </si>
  <si>
    <t>01</t>
  </si>
  <si>
    <t>行政运行</t>
  </si>
  <si>
    <t>专项统计业务</t>
  </si>
  <si>
    <t>50</t>
  </si>
  <si>
    <t>事业运行</t>
  </si>
  <si>
    <t>208</t>
  </si>
  <si>
    <t>04</t>
  </si>
  <si>
    <t>未归口管理的行政单位离退休</t>
  </si>
  <si>
    <t>机关事业单位基本养老保险缴费支出</t>
  </si>
  <si>
    <t>210</t>
  </si>
  <si>
    <t>11</t>
  </si>
  <si>
    <t>行政单位医疗</t>
  </si>
  <si>
    <t>03</t>
  </si>
  <si>
    <t>公务员医疗补助</t>
  </si>
  <si>
    <t>221</t>
  </si>
  <si>
    <t>02</t>
  </si>
  <si>
    <t>住房公积金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</si>
  <si>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</si>
  <si>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</si>
  <si>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</si>
  <si>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</si>
  <si>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</si>
  <si>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</si>
  <si>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</si>
  <si>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</si>
  <si>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</si>
  <si>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</si>
  <si>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</si>
  <si>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</si>
  <si>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</si>
  <si>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</si>
  <si>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</si>
  <si>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</si>
  <si>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</si>
  <si>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</si>
  <si>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</si>
  <si>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</si>
  <si>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</si>
  <si>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</si>
  <si>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</si>
  <si>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</si>
  <si>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</si>
  <si>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</si>
  <si>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</si>
  <si>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</si>
  <si>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</si>
  <si>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</si>
  <si>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</si>
  <si>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</si>
  <si>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</si>
  <si>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</si>
  <si>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</si>
  <si>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</si>
  <si>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</si>
  <si>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</si>
  <si>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</si>
  <si>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</si>
  <si>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</si>
  <si>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</si>
  <si>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</si>
  <si>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</si>
  <si>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</si>
  <si>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</si>
  <si>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</si>
  <si>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表2-1</t>
  </si>
  <si>
    <t>财政拨款支出预算表（政府经济分类科目）</t>
  </si>
  <si>
    <t>总计</t>
  </si>
  <si>
    <t>当年财政拨款安排</t>
  </si>
  <si>
    <t>上年结转安排</t>
  </si>
  <si>
    <t>政府经济分类科目</t>
  </si>
  <si>
    <t>一般公共预算拨款安排</t>
  </si>
  <si>
    <t>政府性基金安排</t>
  </si>
  <si>
    <t>国有资本经营预算安排</t>
  </si>
  <si>
    <t>501</t>
  </si>
  <si>
    <t>工资奖金津补贴</t>
  </si>
  <si>
    <t>社会保障缴费</t>
  </si>
  <si>
    <t>99</t>
  </si>
  <si>
    <t>其他工资福利支出</t>
  </si>
  <si>
    <t>502</t>
  </si>
  <si>
    <t>办公经费</t>
  </si>
  <si>
    <t>06</t>
  </si>
  <si>
    <t>公务接待费</t>
  </si>
  <si>
    <t>其他商品和服务支出</t>
  </si>
  <si>
    <t>505</t>
  </si>
  <si>
    <t>工资福利支出</t>
  </si>
  <si>
    <t>商品和服务支出</t>
  </si>
  <si>
    <t>509</t>
  </si>
  <si>
    <t>离退休费</t>
  </si>
  <si>
    <t>其他对个人和家庭补助</t>
  </si>
  <si>
    <t>表3</t>
  </si>
  <si>
    <t>一般公共预算支出预算表</t>
  </si>
  <si>
    <t>对个人和家庭的补助</t>
  </si>
  <si>
    <t>债务利息支出</t>
  </si>
  <si>
    <t>资本性支出（基本建设）</t>
  </si>
  <si>
    <t>资本性支出</t>
  </si>
  <si>
    <t>其他支出</t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</si>
  <si>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</si>
  <si>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</si>
  <si>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</si>
  <si>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</si>
  <si>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</si>
  <si>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</si>
  <si>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</si>
  <si>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</si>
  <si>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</si>
  <si>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</si>
  <si>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</si>
  <si>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</si>
  <si>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</si>
  <si>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</si>
  <si>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</si>
  <si>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</si>
  <si>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</si>
  <si>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</si>
  <si>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维修(护)费</t>
  </si>
  <si>
    <t>租赁费</t>
  </si>
  <si>
    <t>会议费</t>
  </si>
  <si>
    <t>培训费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</si>
  <si>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</si>
  <si>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</si>
  <si>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</si>
  <si>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</si>
  <si>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</si>
  <si>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</si>
  <si>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</si>
  <si>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</si>
  <si>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离休费</t>
  </si>
  <si>
    <t>退休费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</si>
  <si>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</si>
  <si>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</si>
  <si>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</si>
  <si>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</si>
  <si>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</si>
  <si>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</si>
  <si>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</si>
  <si>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</si>
  <si>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</si>
  <si>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</si>
  <si>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</si>
  <si>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</si>
  <si>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</si>
  <si>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</si>
  <si>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</si>
  <si>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</si>
  <si>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</si>
  <si>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</si>
  <si>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</si>
  <si>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</si>
  <si>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</si>
  <si>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</si>
  <si>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</si>
  <si>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</si>
  <si>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</si>
  <si>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</si>
  <si>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</si>
  <si>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</si>
  <si>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</si>
  <si>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</si>
  <si>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</si>
  <si>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</si>
  <si>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</si>
  <si>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</si>
  <si>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</si>
  <si>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07</t>
  </si>
  <si>
    <t>08</t>
  </si>
  <si>
    <t>10</t>
  </si>
  <si>
    <t>12</t>
  </si>
  <si>
    <t>13</t>
  </si>
  <si>
    <t>302</t>
  </si>
  <si>
    <t>17</t>
  </si>
  <si>
    <t>28</t>
  </si>
  <si>
    <t>29</t>
  </si>
  <si>
    <t>31</t>
  </si>
  <si>
    <t>39</t>
  </si>
  <si>
    <t>303</t>
  </si>
  <si>
    <t>表3-2</t>
  </si>
  <si>
    <t>一般公共预算项目支出预算表</t>
  </si>
  <si>
    <t>支出功能科目</t>
  </si>
  <si>
    <t>项目名称</t>
  </si>
  <si>
    <t>统计调查专项经费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</si>
  <si>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</si>
  <si>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</si>
  <si>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</si>
  <si>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</si>
  <si>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</si>
  <si>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</si>
  <si>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</si>
  <si>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</si>
  <si>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</si>
  <si>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159101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</si>
  <si>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</si>
  <si>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</si>
  <si>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</si>
  <si>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</si>
  <si>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</si>
  <si>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</si>
  <si>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</si>
  <si>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</si>
  <si>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填报单位：</t>
  </si>
  <si>
    <t>本年国有资本经营预算支出</t>
  </si>
  <si>
    <t>单位代码</t>
  </si>
  <si>
    <t>单位名称（科目）</t>
  </si>
  <si>
    <t>—</t>
  </si>
  <si>
    <t>说明：本单位无国有资本经营预算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</si>
</sst>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##0.00"/>
    <numFmt numFmtId="178" formatCode="&quot;\&quot;#,##0.00_);\(&quot;\&quot;#,##0.00\)"/>
  </numFmts>
  <fonts count="55">
    <font>
      <sz val="9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3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5" fillId="25" borderId="4" applyNumberFormat="0" applyAlignment="0" applyProtection="0"/>
    <xf numFmtId="0" fontId="46" fillId="26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25" borderId="7" applyNumberFormat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54" fillId="37" borderId="8" applyNumberFormat="0" applyFont="0" applyAlignment="0" applyProtection="0"/>
  </cellStyleXfs>
  <cellXfs count="194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0" fillId="38" borderId="0" xfId="0" applyNumberFormat="1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/>
    </xf>
    <xf numFmtId="0" fontId="0" fillId="38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38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4" fillId="38" borderId="0" xfId="0" applyNumberFormat="1" applyFont="1" applyFill="1" applyAlignment="1" applyProtection="1">
      <alignment vertical="center" wrapText="1"/>
      <protection/>
    </xf>
    <xf numFmtId="0" fontId="5" fillId="38" borderId="0" xfId="0" applyNumberFormat="1" applyFont="1" applyFill="1" applyAlignment="1" applyProtection="1">
      <alignment vertical="center" wrapText="1"/>
      <protection/>
    </xf>
    <xf numFmtId="0" fontId="6" fillId="38" borderId="0" xfId="0" applyNumberFormat="1" applyFont="1" applyFill="1" applyAlignment="1">
      <alignment/>
    </xf>
    <xf numFmtId="0" fontId="7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6" fillId="38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>
      <alignment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4" fontId="0" fillId="0" borderId="19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 applyProtection="1">
      <alignment vertical="center" wrapText="1"/>
      <protection/>
    </xf>
    <xf numFmtId="1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0" fontId="6" fillId="0" borderId="0" xfId="0" applyNumberFormat="1" applyFont="1" applyFill="1" applyBorder="1" applyAlignment="1">
      <alignment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" fontId="0" fillId="0" borderId="20" xfId="0" applyNumberFormat="1" applyFont="1" applyFill="1" applyBorder="1" applyAlignment="1" applyProtection="1">
      <alignment vertical="center" wrapText="1"/>
      <protection/>
    </xf>
    <xf numFmtId="1" fontId="0" fillId="0" borderId="10" xfId="0" applyNumberFormat="1" applyFont="1" applyFill="1" applyBorder="1" applyAlignment="1">
      <alignment horizontal="centerContinuous" vertical="center"/>
    </xf>
    <xf numFmtId="1" fontId="0" fillId="0" borderId="17" xfId="0" applyNumberFormat="1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38" borderId="0" xfId="0" applyNumberFormat="1" applyFont="1" applyFill="1" applyAlignment="1">
      <alignment/>
    </xf>
    <xf numFmtId="0" fontId="0" fillId="0" borderId="14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0" fillId="38" borderId="21" xfId="0" applyNumberFormat="1" applyFont="1" applyFill="1" applyBorder="1" applyAlignment="1" applyProtection="1">
      <alignment horizontal="centerContinuous" vertical="center"/>
      <protection/>
    </xf>
    <xf numFmtId="0" fontId="0" fillId="38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1" fontId="0" fillId="0" borderId="22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38" borderId="15" xfId="0" applyNumberFormat="1" applyFont="1" applyFill="1" applyBorder="1" applyAlignment="1" applyProtection="1">
      <alignment horizontal="center" vertical="center" wrapText="1"/>
      <protection/>
    </xf>
    <xf numFmtId="0" fontId="10" fillId="38" borderId="0" xfId="0" applyNumberFormat="1" applyFont="1" applyFill="1" applyAlignment="1">
      <alignment/>
    </xf>
    <xf numFmtId="0" fontId="10" fillId="38" borderId="0" xfId="0" applyNumberFormat="1" applyFont="1" applyFill="1" applyBorder="1" applyAlignment="1">
      <alignment/>
    </xf>
    <xf numFmtId="0" fontId="6" fillId="38" borderId="0" xfId="0" applyNumberFormat="1" applyFont="1" applyFill="1" applyAlignment="1">
      <alignment/>
    </xf>
    <xf numFmtId="0" fontId="0" fillId="38" borderId="14" xfId="0" applyNumberFormat="1" applyFont="1" applyFill="1" applyBorder="1" applyAlignment="1" applyProtection="1">
      <alignment horizontal="centerContinuous" vertical="center"/>
      <protection/>
    </xf>
    <xf numFmtId="0" fontId="0" fillId="38" borderId="15" xfId="0" applyNumberFormat="1" applyFont="1" applyFill="1" applyBorder="1" applyAlignment="1" applyProtection="1">
      <alignment horizontal="centerContinuous" vertical="center"/>
      <protection/>
    </xf>
    <xf numFmtId="1" fontId="0" fillId="0" borderId="17" xfId="0" applyNumberFormat="1" applyFont="1" applyFill="1" applyBorder="1" applyAlignment="1" applyProtection="1">
      <alignment horizontal="centerContinuous" vertical="center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38" borderId="0" xfId="0" applyNumberFormat="1" applyFont="1" applyFill="1" applyBorder="1" applyAlignment="1">
      <alignment horizontal="right" vertical="center" wrapText="1"/>
    </xf>
    <xf numFmtId="1" fontId="0" fillId="0" borderId="0" xfId="0" applyNumberFormat="1" applyFill="1" applyAlignment="1">
      <alignment wrapText="1"/>
    </xf>
    <xf numFmtId="0" fontId="10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4" fontId="3" fillId="0" borderId="13" xfId="0" applyNumberFormat="1" applyFont="1" applyFill="1" applyBorder="1" applyAlignment="1" applyProtection="1">
      <alignment vertical="center" wrapText="1"/>
      <protection/>
    </xf>
    <xf numFmtId="177" fontId="3" fillId="0" borderId="21" xfId="0" applyNumberFormat="1" applyFont="1" applyFill="1" applyBorder="1" applyAlignment="1" applyProtection="1">
      <alignment vertical="center" wrapText="1"/>
      <protection/>
    </xf>
    <xf numFmtId="177" fontId="3" fillId="0" borderId="15" xfId="0" applyNumberFormat="1" applyFont="1" applyFill="1" applyBorder="1" applyAlignment="1" applyProtection="1">
      <alignment vertical="center" wrapText="1"/>
      <protection/>
    </xf>
    <xf numFmtId="4" fontId="3" fillId="0" borderId="12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177" fontId="3" fillId="0" borderId="23" xfId="0" applyNumberFormat="1" applyFont="1" applyFill="1" applyBorder="1" applyAlignment="1" applyProtection="1">
      <alignment vertical="center" wrapText="1"/>
      <protection/>
    </xf>
    <xf numFmtId="4" fontId="3" fillId="0" borderId="11" xfId="0" applyNumberFormat="1" applyFont="1" applyFill="1" applyBorder="1" applyAlignment="1" applyProtection="1">
      <alignment vertical="center" wrapText="1"/>
      <protection/>
    </xf>
    <xf numFmtId="177" fontId="3" fillId="0" borderId="10" xfId="0" applyNumberFormat="1" applyFont="1" applyFill="1" applyBorder="1" applyAlignment="1" applyProtection="1">
      <alignment vertical="center" wrapText="1"/>
      <protection/>
    </xf>
    <xf numFmtId="177" fontId="3" fillId="0" borderId="11" xfId="0" applyNumberFormat="1" applyFont="1" applyFill="1" applyBorder="1" applyAlignment="1" applyProtection="1">
      <alignment vertical="center" wrapText="1"/>
      <protection/>
    </xf>
    <xf numFmtId="177" fontId="3" fillId="0" borderId="13" xfId="0" applyNumberFormat="1" applyFont="1" applyFill="1" applyBorder="1" applyAlignment="1" applyProtection="1">
      <alignment vertical="center" wrapText="1"/>
      <protection/>
    </xf>
    <xf numFmtId="4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20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 wrapText="1"/>
    </xf>
    <xf numFmtId="177" fontId="3" fillId="0" borderId="16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vertical="center" wrapText="1"/>
    </xf>
    <xf numFmtId="177" fontId="3" fillId="0" borderId="13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3" fillId="38" borderId="0" xfId="0" applyNumberFormat="1" applyFont="1" applyFill="1" applyAlignment="1">
      <alignment/>
    </xf>
    <xf numFmtId="0" fontId="3" fillId="38" borderId="0" xfId="0" applyNumberFormat="1" applyFont="1" applyFill="1" applyAlignment="1">
      <alignment/>
    </xf>
    <xf numFmtId="0" fontId="3" fillId="38" borderId="15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20" xfId="0" applyNumberFormat="1" applyFont="1" applyFill="1" applyBorder="1" applyAlignment="1" applyProtection="1">
      <alignment horizontal="center" vertical="center"/>
      <protection/>
    </xf>
    <xf numFmtId="4" fontId="0" fillId="0" borderId="19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ill="1" applyBorder="1" applyAlignment="1">
      <alignment horizontal="center" vertical="center"/>
    </xf>
    <xf numFmtId="0" fontId="3" fillId="38" borderId="0" xfId="0" applyNumberFormat="1" applyFont="1" applyFill="1" applyAlignment="1">
      <alignment horizontal="right" vertic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Continuous" vertical="center"/>
    </xf>
    <xf numFmtId="0" fontId="0" fillId="38" borderId="0" xfId="0" applyNumberFormat="1" applyFont="1" applyFill="1" applyAlignment="1" applyProtection="1">
      <alignment horizontal="right" vertical="center"/>
      <protection/>
    </xf>
    <xf numFmtId="0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 applyProtection="1">
      <alignment horizontal="center" vertical="center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177" fontId="3" fillId="0" borderId="10" xfId="0" applyNumberFormat="1" applyFont="1" applyFill="1" applyBorder="1" applyAlignment="1" applyProtection="1">
      <alignment horizontal="right" vertical="center" wrapText="1"/>
      <protection/>
    </xf>
    <xf numFmtId="177" fontId="3" fillId="0" borderId="13" xfId="0" applyNumberFormat="1" applyFont="1" applyFill="1" applyBorder="1" applyAlignment="1" applyProtection="1">
      <alignment horizontal="right" vertical="center" wrapText="1"/>
      <protection/>
    </xf>
    <xf numFmtId="1" fontId="12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176" fontId="14" fillId="0" borderId="0" xfId="0" applyNumberFormat="1" applyFont="1" applyFill="1" applyAlignment="1" applyProtection="1">
      <alignment horizontal="center" vertical="center"/>
      <protection/>
    </xf>
    <xf numFmtId="1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 applyProtection="1">
      <alignment vertical="center"/>
      <protection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178" fontId="0" fillId="0" borderId="13" xfId="0" applyNumberFormat="1" applyFont="1" applyFill="1" applyBorder="1" applyAlignment="1" applyProtection="1">
      <alignment horizontal="center" vertical="center" wrapText="1"/>
      <protection/>
    </xf>
    <xf numFmtId="178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38" borderId="13" xfId="0" applyNumberFormat="1" applyFont="1" applyFill="1" applyBorder="1" applyAlignment="1" applyProtection="1">
      <alignment horizontal="center" vertical="center" wrapText="1"/>
      <protection/>
    </xf>
    <xf numFmtId="0" fontId="0" fillId="38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38" borderId="13" xfId="0" applyNumberFormat="1" applyFont="1" applyFill="1" applyBorder="1" applyAlignment="1" applyProtection="1">
      <alignment horizontal="center" vertical="center"/>
      <protection/>
    </xf>
    <xf numFmtId="0" fontId="3" fillId="38" borderId="15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38" borderId="13" xfId="0" applyNumberFormat="1" applyFont="1" applyFill="1" applyBorder="1" applyAlignment="1" applyProtection="1">
      <alignment horizontal="center" vertical="center"/>
      <protection/>
    </xf>
    <xf numFmtId="0" fontId="0" fillId="38" borderId="15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6" fillId="38" borderId="19" xfId="0" applyNumberFormat="1" applyFont="1" applyFill="1" applyBorder="1" applyAlignment="1">
      <alignment horizontal="center" vertical="center" wrapText="1"/>
    </xf>
    <xf numFmtId="0" fontId="6" fillId="38" borderId="13" xfId="0" applyNumberFormat="1" applyFont="1" applyFill="1" applyBorder="1" applyAlignment="1">
      <alignment horizontal="center" vertical="center" wrapText="1"/>
    </xf>
    <xf numFmtId="0" fontId="6" fillId="38" borderId="14" xfId="0" applyNumberFormat="1" applyFont="1" applyFill="1" applyBorder="1" applyAlignment="1">
      <alignment horizontal="center" vertical="center" wrapText="1"/>
    </xf>
    <xf numFmtId="0" fontId="6" fillId="38" borderId="2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38" borderId="23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showGridLines="0" showZeros="0" tabSelected="1" zoomScalePageLayoutView="0" workbookViewId="0" topLeftCell="A1">
      <selection activeCell="A1" sqref="A1"/>
    </sheetView>
  </sheetViews>
  <sheetFormatPr defaultColWidth="6.83203125" defaultRowHeight="11.25"/>
  <cols>
    <col min="1" max="1" width="122.83203125" style="1" customWidth="1"/>
    <col min="2" max="16384" width="6.83203125" style="1" customWidth="1"/>
  </cols>
  <sheetData>
    <row r="1" ht="14.25">
      <c r="A1" s="144"/>
    </row>
    <row r="3" ht="63.75" customHeight="1">
      <c r="A3" s="145" t="s">
        <v>0</v>
      </c>
    </row>
    <row r="4" ht="107.25" customHeight="1">
      <c r="A4" s="146" t="s">
        <v>1</v>
      </c>
    </row>
    <row r="5" ht="409.5" customHeight="1" hidden="1">
      <c r="A5" s="147">
        <v>3.637978807091713E-12</v>
      </c>
    </row>
    <row r="6" ht="22.5">
      <c r="A6" s="148"/>
    </row>
    <row r="7" ht="43.5" customHeight="1">
      <c r="A7" s="148"/>
    </row>
    <row r="8" ht="39.75" customHeight="1"/>
    <row r="9" ht="82.5" customHeight="1">
      <c r="A9" s="149" t="s">
        <v>2</v>
      </c>
    </row>
    <row r="10" ht="1.5" customHeight="1">
      <c r="A10" s="150" t="s">
        <v>3</v>
      </c>
    </row>
  </sheetData>
  <sheetProtection/>
  <printOptions/>
  <pageMargins left="0.75" right="0.75" top="0.79" bottom="0.79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14.16015625" style="1" customWidth="1"/>
    <col min="2" max="2" width="35.83203125" style="1" customWidth="1"/>
    <col min="3" max="8" width="18.5" style="1" customWidth="1"/>
    <col min="9" max="9" width="6.5" style="1" customWidth="1"/>
    <col min="10" max="16384" width="6.83203125" style="1" customWidth="1"/>
  </cols>
  <sheetData>
    <row r="1" spans="1:9" ht="19.5" customHeight="1">
      <c r="A1" s="32"/>
      <c r="B1" s="32"/>
      <c r="C1" s="32"/>
      <c r="D1" s="32"/>
      <c r="E1" s="33"/>
      <c r="F1" s="32"/>
      <c r="G1" s="32"/>
      <c r="H1" s="34" t="s">
        <v>263</v>
      </c>
      <c r="I1" s="48"/>
    </row>
    <row r="2" spans="1:9" ht="25.5" customHeight="1">
      <c r="A2" s="151" t="s">
        <v>264</v>
      </c>
      <c r="B2" s="151"/>
      <c r="C2" s="151"/>
      <c r="D2" s="151"/>
      <c r="E2" s="151"/>
      <c r="F2" s="151"/>
      <c r="G2" s="151"/>
      <c r="H2" s="151"/>
      <c r="I2" s="48"/>
    </row>
    <row r="3" spans="1:9" ht="19.5" customHeight="1">
      <c r="A3" s="35"/>
      <c r="B3" s="36"/>
      <c r="C3" s="36"/>
      <c r="D3" s="36"/>
      <c r="E3" s="36"/>
      <c r="F3" s="36"/>
      <c r="G3" s="36"/>
      <c r="H3" s="8" t="s">
        <v>7</v>
      </c>
      <c r="I3" s="48"/>
    </row>
    <row r="4" spans="1:9" ht="19.5" customHeight="1">
      <c r="A4" s="168" t="s">
        <v>265</v>
      </c>
      <c r="B4" s="168" t="s">
        <v>266</v>
      </c>
      <c r="C4" s="156" t="s">
        <v>267</v>
      </c>
      <c r="D4" s="156"/>
      <c r="E4" s="156"/>
      <c r="F4" s="156"/>
      <c r="G4" s="156"/>
      <c r="H4" s="156"/>
      <c r="I4" s="48"/>
    </row>
    <row r="5" spans="1:9" ht="19.5" customHeight="1">
      <c r="A5" s="168"/>
      <c r="B5" s="168"/>
      <c r="C5" s="189" t="s">
        <v>59</v>
      </c>
      <c r="D5" s="191" t="s">
        <v>268</v>
      </c>
      <c r="E5" s="37" t="s">
        <v>269</v>
      </c>
      <c r="F5" s="38"/>
      <c r="G5" s="38"/>
      <c r="H5" s="192" t="s">
        <v>164</v>
      </c>
      <c r="I5" s="48"/>
    </row>
    <row r="6" spans="1:9" ht="33.75" customHeight="1">
      <c r="A6" s="169"/>
      <c r="B6" s="169"/>
      <c r="C6" s="190"/>
      <c r="D6" s="155"/>
      <c r="E6" s="39" t="s">
        <v>73</v>
      </c>
      <c r="F6" s="40" t="s">
        <v>270</v>
      </c>
      <c r="G6" s="41" t="s">
        <v>271</v>
      </c>
      <c r="H6" s="188"/>
      <c r="I6" s="48"/>
    </row>
    <row r="7" spans="1:9" ht="19.5" customHeight="1">
      <c r="A7" s="42" t="s">
        <v>272</v>
      </c>
      <c r="B7" s="54" t="s">
        <v>0</v>
      </c>
      <c r="C7" s="55">
        <v>5.6</v>
      </c>
      <c r="D7" s="44">
        <v>0</v>
      </c>
      <c r="E7" s="43">
        <v>3</v>
      </c>
      <c r="F7" s="44">
        <v>0</v>
      </c>
      <c r="G7" s="45">
        <v>3</v>
      </c>
      <c r="H7" s="43">
        <v>2.6</v>
      </c>
      <c r="I7" s="49"/>
    </row>
    <row r="8" spans="1:9" ht="19.5" customHeight="1">
      <c r="A8"/>
      <c r="B8"/>
      <c r="C8"/>
      <c r="D8"/>
      <c r="E8"/>
      <c r="F8"/>
      <c r="G8"/>
      <c r="H8"/>
      <c r="I8" s="48"/>
    </row>
    <row r="9" spans="1:9" ht="19.5" customHeight="1">
      <c r="A9"/>
      <c r="B9"/>
      <c r="C9"/>
      <c r="D9"/>
      <c r="E9"/>
      <c r="F9"/>
      <c r="G9"/>
      <c r="H9"/>
      <c r="I9" s="46"/>
    </row>
    <row r="10" spans="1:9" ht="19.5" customHeight="1">
      <c r="A10"/>
      <c r="B10"/>
      <c r="C10"/>
      <c r="D10"/>
      <c r="E10"/>
      <c r="F10"/>
      <c r="G10"/>
      <c r="H10"/>
      <c r="I10" s="46"/>
    </row>
    <row r="11" spans="1:9" ht="19.5" customHeight="1">
      <c r="A11"/>
      <c r="B11"/>
      <c r="C11"/>
      <c r="D11"/>
      <c r="E11"/>
      <c r="F11"/>
      <c r="G11"/>
      <c r="H11"/>
      <c r="I11" s="46"/>
    </row>
    <row r="12" spans="1:9" ht="19.5" customHeight="1">
      <c r="A12"/>
      <c r="B12"/>
      <c r="C12"/>
      <c r="D12"/>
      <c r="E12"/>
      <c r="F12"/>
      <c r="G12"/>
      <c r="H12"/>
      <c r="I12" s="46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3" width="5.83203125" style="1" customWidth="1"/>
    <col min="4" max="4" width="36.83203125" style="1" customWidth="1"/>
    <col min="5" max="7" width="27.66015625" style="1" customWidth="1"/>
    <col min="8" max="244" width="8" style="1" customWidth="1"/>
    <col min="245" max="16384" width="6.83203125" style="1" customWidth="1"/>
  </cols>
  <sheetData>
    <row r="1" spans="1:244" ht="19.5" customHeight="1">
      <c r="A1" s="2"/>
      <c r="B1" s="3"/>
      <c r="C1" s="3"/>
      <c r="D1" s="3"/>
      <c r="E1" s="3"/>
      <c r="F1" s="3"/>
      <c r="G1" s="4" t="s">
        <v>273</v>
      </c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</row>
    <row r="2" spans="1:244" ht="19.5" customHeight="1">
      <c r="A2" s="151" t="s">
        <v>274</v>
      </c>
      <c r="B2" s="151"/>
      <c r="C2" s="151"/>
      <c r="D2" s="151"/>
      <c r="E2" s="151"/>
      <c r="F2" s="151"/>
      <c r="G2" s="151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</row>
    <row r="3" spans="1:244" ht="19.5" customHeight="1">
      <c r="A3" s="153" t="s">
        <v>275</v>
      </c>
      <c r="B3" s="153"/>
      <c r="C3" s="153"/>
      <c r="D3" s="153"/>
      <c r="E3" s="7"/>
      <c r="F3" s="7"/>
      <c r="G3" s="8" t="s">
        <v>7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</row>
    <row r="4" spans="1:244" ht="19.5" customHeight="1">
      <c r="A4" s="9" t="s">
        <v>58</v>
      </c>
      <c r="B4" s="9"/>
      <c r="C4" s="9"/>
      <c r="D4" s="11"/>
      <c r="E4" s="156" t="s">
        <v>276</v>
      </c>
      <c r="F4" s="156"/>
      <c r="G4" s="15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</row>
    <row r="5" spans="1:244" ht="19.5" customHeight="1">
      <c r="A5" s="12" t="s">
        <v>69</v>
      </c>
      <c r="B5" s="13"/>
      <c r="C5" s="14"/>
      <c r="D5" s="168" t="s">
        <v>70</v>
      </c>
      <c r="E5" s="154" t="s">
        <v>59</v>
      </c>
      <c r="F5" s="154" t="s">
        <v>102</v>
      </c>
      <c r="G5" s="156" t="s">
        <v>103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</row>
    <row r="6" spans="1:244" ht="19.5" customHeight="1">
      <c r="A6" s="15" t="s">
        <v>78</v>
      </c>
      <c r="B6" s="16" t="s">
        <v>79</v>
      </c>
      <c r="C6" s="17" t="s">
        <v>80</v>
      </c>
      <c r="D6" s="169"/>
      <c r="E6" s="155"/>
      <c r="F6" s="155"/>
      <c r="G6" s="157"/>
      <c r="H6" s="31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</row>
    <row r="7" spans="1:244" ht="21" customHeight="1">
      <c r="A7" s="42"/>
      <c r="B7" s="42"/>
      <c r="C7" s="42"/>
      <c r="D7" s="42"/>
      <c r="E7" s="45"/>
      <c r="F7" s="45"/>
      <c r="G7" s="43"/>
      <c r="H7" s="31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</row>
    <row r="8" spans="1:256" ht="21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1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44" ht="19.5" customHeight="1">
      <c r="A10" s="22"/>
      <c r="B10" s="22"/>
      <c r="C10" s="22"/>
      <c r="D10" s="23"/>
      <c r="E10" s="23"/>
      <c r="F10" s="23"/>
      <c r="G10" s="23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</row>
    <row r="11" spans="1:244" ht="19.5" customHeight="1">
      <c r="A11" s="22"/>
      <c r="B11" s="22"/>
      <c r="C11" s="22"/>
      <c r="D11" s="50"/>
      <c r="E11" s="50"/>
      <c r="F11" s="50"/>
      <c r="G11" s="23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</row>
    <row r="12" spans="1:244" ht="19.5" customHeight="1">
      <c r="A12" s="22"/>
      <c r="B12" s="22"/>
      <c r="C12" s="22"/>
      <c r="D12" s="24"/>
      <c r="E12" s="24"/>
      <c r="F12" s="51"/>
      <c r="G12" s="23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</row>
    <row r="13" spans="1:244" ht="19.5" customHeight="1">
      <c r="A13" s="22"/>
      <c r="B13" s="22"/>
      <c r="C13" s="22"/>
      <c r="D13" s="51"/>
      <c r="E13" s="51"/>
      <c r="F13" s="24"/>
      <c r="G13" s="23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</row>
    <row r="14" spans="1:244" ht="19.5" customHeight="1">
      <c r="A14" s="22"/>
      <c r="B14" s="22"/>
      <c r="C14" s="22"/>
      <c r="D14" s="22"/>
      <c r="E14" s="22"/>
      <c r="F14" s="22"/>
      <c r="G14" s="23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</row>
    <row r="15" spans="1:244" ht="19.5" customHeight="1">
      <c r="A15" s="22"/>
      <c r="B15" s="22"/>
      <c r="C15" s="22"/>
      <c r="D15" s="25"/>
      <c r="E15" s="25"/>
      <c r="F15" s="52"/>
      <c r="G15" s="23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</row>
    <row r="16" spans="1:244" ht="19.5" customHeight="1">
      <c r="A16" s="26"/>
      <c r="B16" s="26"/>
      <c r="C16" s="26"/>
      <c r="D16" s="27"/>
      <c r="E16" s="27"/>
      <c r="F16" s="27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</row>
    <row r="17" spans="1:244" ht="19.5" customHeight="1">
      <c r="A17" s="28"/>
      <c r="B17" s="28"/>
      <c r="C17" s="28"/>
      <c r="D17" s="28"/>
      <c r="E17" s="28"/>
      <c r="F17" s="28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</row>
    <row r="18" spans="1:244" ht="19.5" customHeight="1">
      <c r="A18" s="26"/>
      <c r="B18" s="26"/>
      <c r="C18" s="26"/>
      <c r="D18" s="26"/>
      <c r="E18" s="26"/>
      <c r="F18" s="26"/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</row>
    <row r="19" spans="1:244" ht="19.5" customHeight="1">
      <c r="A19" s="30"/>
      <c r="B19" s="30"/>
      <c r="C19" s="30"/>
      <c r="D19" s="30"/>
      <c r="E19" s="26"/>
      <c r="F19" s="26"/>
      <c r="G19" s="29"/>
      <c r="H19" s="30"/>
      <c r="I19" s="30"/>
      <c r="J19" s="53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</row>
    <row r="20" spans="1:244" ht="19.5" customHeight="1">
      <c r="A20" s="30"/>
      <c r="B20" s="30"/>
      <c r="C20" s="30"/>
      <c r="D20" s="30"/>
      <c r="E20" s="26"/>
      <c r="F20" s="26"/>
      <c r="G20" s="29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</row>
    <row r="21" spans="1:244" ht="19.5" customHeight="1">
      <c r="A21" s="30"/>
      <c r="B21" s="30"/>
      <c r="C21" s="30"/>
      <c r="D21" s="30"/>
      <c r="E21" s="26"/>
      <c r="F21" s="26"/>
      <c r="G21" s="29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</row>
    <row r="22" spans="1:244" ht="19.5" customHeight="1">
      <c r="A22" s="30"/>
      <c r="B22" s="30"/>
      <c r="C22" s="30"/>
      <c r="D22" s="30"/>
      <c r="E22" s="26"/>
      <c r="F22" s="26"/>
      <c r="G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</row>
    <row r="23" spans="1:244" ht="19.5" customHeight="1">
      <c r="A23" s="30"/>
      <c r="B23" s="30"/>
      <c r="C23" s="30"/>
      <c r="D23" s="30"/>
      <c r="E23" s="26"/>
      <c r="F23" s="26"/>
      <c r="G23" s="29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</row>
    <row r="24" spans="1:244" ht="19.5" customHeight="1">
      <c r="A24" s="30"/>
      <c r="B24" s="30"/>
      <c r="C24" s="30"/>
      <c r="D24" s="30"/>
      <c r="E24" s="26"/>
      <c r="F24" s="26"/>
      <c r="G24" s="2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</row>
    <row r="25" spans="1:244" ht="19.5" customHeight="1">
      <c r="A25" s="30"/>
      <c r="B25" s="30"/>
      <c r="C25" s="30"/>
      <c r="D25" s="30"/>
      <c r="E25" s="26"/>
      <c r="F25" s="26"/>
      <c r="G25" s="29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</row>
    <row r="26" spans="1:244" ht="19.5" customHeight="1">
      <c r="A26" s="30"/>
      <c r="B26" s="30"/>
      <c r="C26" s="30"/>
      <c r="D26" s="30"/>
      <c r="E26" s="26"/>
      <c r="F26" s="26"/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</row>
    <row r="27" spans="1:244" ht="19.5" customHeight="1">
      <c r="A27" s="30"/>
      <c r="B27" s="30"/>
      <c r="C27" s="30"/>
      <c r="D27" s="30"/>
      <c r="E27" s="26"/>
      <c r="F27" s="26"/>
      <c r="G27" s="29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</row>
    <row r="28" spans="1:244" ht="19.5" customHeight="1">
      <c r="A28" s="30"/>
      <c r="B28" s="30"/>
      <c r="C28" s="30"/>
      <c r="D28" s="30"/>
      <c r="E28" s="26"/>
      <c r="F28" s="26"/>
      <c r="G28" s="29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</row>
  </sheetData>
  <sheetProtection/>
  <mergeCells count="7">
    <mergeCell ref="A2:G2"/>
    <mergeCell ref="A3:D3"/>
    <mergeCell ref="E4:G4"/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13.16015625" style="1" customWidth="1"/>
    <col min="2" max="2" width="32" style="1" customWidth="1"/>
    <col min="3" max="8" width="19.66015625" style="1" customWidth="1"/>
    <col min="9" max="9" width="6.5" style="1" customWidth="1"/>
    <col min="10" max="16384" width="6.83203125" style="1" customWidth="1"/>
  </cols>
  <sheetData>
    <row r="1" spans="1:9" ht="19.5" customHeight="1">
      <c r="A1" s="32"/>
      <c r="B1" s="32"/>
      <c r="C1" s="32"/>
      <c r="D1" s="32"/>
      <c r="E1" s="33"/>
      <c r="F1" s="32"/>
      <c r="G1" s="32"/>
      <c r="H1" s="34" t="s">
        <v>277</v>
      </c>
      <c r="I1" s="48"/>
    </row>
    <row r="2" spans="1:9" ht="25.5" customHeight="1">
      <c r="A2" s="151" t="s">
        <v>278</v>
      </c>
      <c r="B2" s="151"/>
      <c r="C2" s="151"/>
      <c r="D2" s="151"/>
      <c r="E2" s="151"/>
      <c r="F2" s="151"/>
      <c r="G2" s="151"/>
      <c r="H2" s="151"/>
      <c r="I2" s="48"/>
    </row>
    <row r="3" spans="1:9" ht="19.5" customHeight="1">
      <c r="A3" s="35"/>
      <c r="B3" s="36"/>
      <c r="C3" s="36"/>
      <c r="D3" s="36"/>
      <c r="E3" s="36"/>
      <c r="F3" s="36"/>
      <c r="G3" s="36"/>
      <c r="H3" s="8" t="s">
        <v>7</v>
      </c>
      <c r="I3" s="48"/>
    </row>
    <row r="4" spans="1:9" ht="19.5" customHeight="1">
      <c r="A4" s="168" t="s">
        <v>265</v>
      </c>
      <c r="B4" s="168" t="s">
        <v>266</v>
      </c>
      <c r="C4" s="156" t="s">
        <v>267</v>
      </c>
      <c r="D4" s="156"/>
      <c r="E4" s="156"/>
      <c r="F4" s="156"/>
      <c r="G4" s="156"/>
      <c r="H4" s="156"/>
      <c r="I4" s="48"/>
    </row>
    <row r="5" spans="1:9" ht="19.5" customHeight="1">
      <c r="A5" s="168"/>
      <c r="B5" s="168"/>
      <c r="C5" s="189" t="s">
        <v>59</v>
      </c>
      <c r="D5" s="191" t="s">
        <v>268</v>
      </c>
      <c r="E5" s="37" t="s">
        <v>269</v>
      </c>
      <c r="F5" s="38"/>
      <c r="G5" s="38"/>
      <c r="H5" s="192" t="s">
        <v>164</v>
      </c>
      <c r="I5" s="48"/>
    </row>
    <row r="6" spans="1:9" ht="33.75" customHeight="1">
      <c r="A6" s="169"/>
      <c r="B6" s="169"/>
      <c r="C6" s="190"/>
      <c r="D6" s="155"/>
      <c r="E6" s="39" t="s">
        <v>73</v>
      </c>
      <c r="F6" s="40" t="s">
        <v>270</v>
      </c>
      <c r="G6" s="41" t="s">
        <v>271</v>
      </c>
      <c r="H6" s="188"/>
      <c r="I6" s="48"/>
    </row>
    <row r="7" spans="1:9" ht="19.5" customHeight="1">
      <c r="A7" s="42"/>
      <c r="B7" s="42"/>
      <c r="C7" s="43"/>
      <c r="D7" s="44"/>
      <c r="E7" s="43"/>
      <c r="F7" s="44"/>
      <c r="G7" s="45"/>
      <c r="H7" s="43"/>
      <c r="I7" s="49"/>
    </row>
    <row r="8" spans="1:10" ht="19.5" customHeight="1">
      <c r="A8"/>
      <c r="B8"/>
      <c r="C8"/>
      <c r="D8"/>
      <c r="E8"/>
      <c r="F8"/>
      <c r="G8"/>
      <c r="H8"/>
      <c r="I8"/>
      <c r="J8"/>
    </row>
    <row r="9" spans="1:10" ht="19.5" customHeight="1">
      <c r="A9"/>
      <c r="B9"/>
      <c r="C9"/>
      <c r="D9"/>
      <c r="E9"/>
      <c r="F9"/>
      <c r="G9"/>
      <c r="H9"/>
      <c r="I9"/>
      <c r="J9"/>
    </row>
    <row r="10" spans="1:10" ht="19.5" customHeight="1">
      <c r="A10"/>
      <c r="B10"/>
      <c r="C10"/>
      <c r="D10"/>
      <c r="E10"/>
      <c r="F10"/>
      <c r="G10"/>
      <c r="H10"/>
      <c r="I10"/>
      <c r="J10"/>
    </row>
    <row r="11" spans="1:9" ht="19.5" customHeight="1">
      <c r="A11" s="46"/>
      <c r="B11" s="46"/>
      <c r="C11" s="46"/>
      <c r="D11" s="46"/>
      <c r="E11" s="47"/>
      <c r="F11" s="46"/>
      <c r="G11" s="46"/>
      <c r="H11" s="46"/>
      <c r="I11" s="46"/>
    </row>
    <row r="12" spans="1:9" ht="19.5" customHeight="1">
      <c r="A12" s="46"/>
      <c r="B12" s="46"/>
      <c r="C12" s="46"/>
      <c r="D12" s="46"/>
      <c r="E12" s="47"/>
      <c r="F12" s="46"/>
      <c r="G12" s="46"/>
      <c r="H12" s="46"/>
      <c r="I12" s="46"/>
    </row>
    <row r="13" spans="1:9" ht="19.5" customHeight="1">
      <c r="A13" s="46"/>
      <c r="B13" s="46"/>
      <c r="C13" s="46"/>
      <c r="D13" s="46"/>
      <c r="E13" s="47"/>
      <c r="F13" s="46"/>
      <c r="G13" s="46"/>
      <c r="H13" s="46"/>
      <c r="I13" s="46"/>
    </row>
    <row r="14" spans="1:9" ht="19.5" customHeight="1">
      <c r="A14" s="46"/>
      <c r="B14" s="46"/>
      <c r="C14" s="46"/>
      <c r="D14" s="46"/>
      <c r="E14" s="47"/>
      <c r="F14" s="46"/>
      <c r="G14" s="46"/>
      <c r="H14" s="46"/>
      <c r="I14" s="46"/>
    </row>
    <row r="15" spans="1:9" ht="19.5" customHeight="1">
      <c r="A15" s="46"/>
      <c r="B15" s="46"/>
      <c r="C15" s="46"/>
      <c r="D15" s="46"/>
      <c r="E15" s="47"/>
      <c r="F15" s="46"/>
      <c r="G15" s="46"/>
      <c r="H15" s="46"/>
      <c r="I15" s="46"/>
    </row>
    <row r="16" spans="1:9" ht="19.5" customHeight="1">
      <c r="A16" s="46"/>
      <c r="B16" s="46"/>
      <c r="C16" s="46"/>
      <c r="D16" s="46"/>
      <c r="E16" s="47"/>
      <c r="F16" s="46"/>
      <c r="G16" s="46"/>
      <c r="H16" s="46"/>
      <c r="I16" s="46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8"/>
  <sheetViews>
    <sheetView showGridLines="0" showZeros="0" zoomScalePageLayoutView="0" workbookViewId="0" topLeftCell="A1">
      <selection activeCell="R17" sqref="R17"/>
    </sheetView>
  </sheetViews>
  <sheetFormatPr defaultColWidth="6.83203125" defaultRowHeight="12.75" customHeight="1"/>
  <cols>
    <col min="1" max="3" width="3.66015625" style="1" customWidth="1"/>
    <col min="4" max="4" width="10.16015625" style="1" customWidth="1"/>
    <col min="5" max="5" width="22.5" style="1" customWidth="1"/>
    <col min="6" max="8" width="14.66015625" style="1" customWidth="1"/>
    <col min="9" max="245" width="8" style="1" customWidth="1"/>
    <col min="246" max="16384" width="6.83203125" style="1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279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</row>
    <row r="2" spans="1:245" ht="19.5" customHeight="1">
      <c r="A2" s="151" t="s">
        <v>280</v>
      </c>
      <c r="B2" s="151"/>
      <c r="C2" s="151"/>
      <c r="D2" s="151"/>
      <c r="E2" s="151"/>
      <c r="F2" s="151"/>
      <c r="G2" s="151"/>
      <c r="H2" s="151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</row>
    <row r="3" spans="1:245" ht="19.5" customHeight="1">
      <c r="A3" s="5" t="s">
        <v>281</v>
      </c>
      <c r="B3" s="6"/>
      <c r="C3" s="6"/>
      <c r="D3" s="6"/>
      <c r="E3" s="6"/>
      <c r="F3" s="7"/>
      <c r="G3" s="7"/>
      <c r="H3" s="8" t="s">
        <v>7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</row>
    <row r="4" spans="1:245" ht="19.5" customHeight="1">
      <c r="A4" s="9" t="s">
        <v>58</v>
      </c>
      <c r="B4" s="9"/>
      <c r="C4" s="9"/>
      <c r="D4" s="10"/>
      <c r="E4" s="11"/>
      <c r="F4" s="156" t="s">
        <v>282</v>
      </c>
      <c r="G4" s="156"/>
      <c r="H4" s="15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</row>
    <row r="5" spans="1:245" ht="19.5" customHeight="1">
      <c r="A5" s="12" t="s">
        <v>69</v>
      </c>
      <c r="B5" s="13"/>
      <c r="C5" s="14"/>
      <c r="D5" s="187" t="s">
        <v>283</v>
      </c>
      <c r="E5" s="168" t="s">
        <v>284</v>
      </c>
      <c r="F5" s="154" t="s">
        <v>59</v>
      </c>
      <c r="G5" s="154" t="s">
        <v>102</v>
      </c>
      <c r="H5" s="156" t="s">
        <v>103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</row>
    <row r="6" spans="1:245" ht="19.5" customHeight="1">
      <c r="A6" s="15" t="s">
        <v>78</v>
      </c>
      <c r="B6" s="16" t="s">
        <v>79</v>
      </c>
      <c r="C6" s="17" t="s">
        <v>80</v>
      </c>
      <c r="D6" s="187"/>
      <c r="E6" s="169"/>
      <c r="F6" s="155"/>
      <c r="G6" s="155"/>
      <c r="H6" s="157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</row>
    <row r="7" spans="1:245" ht="24" customHeight="1">
      <c r="A7" s="20" t="s">
        <v>285</v>
      </c>
      <c r="B7" s="21" t="s">
        <v>285</v>
      </c>
      <c r="C7" s="21" t="s">
        <v>285</v>
      </c>
      <c r="D7" s="21" t="s">
        <v>285</v>
      </c>
      <c r="E7" s="21" t="s">
        <v>285</v>
      </c>
      <c r="F7" s="21" t="s">
        <v>285</v>
      </c>
      <c r="G7" s="21" t="s">
        <v>285</v>
      </c>
      <c r="H7" s="21" t="s">
        <v>285</v>
      </c>
      <c r="I7" s="31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27" customHeight="1">
      <c r="A8" s="193" t="s">
        <v>286</v>
      </c>
      <c r="B8" s="193"/>
      <c r="C8" s="193"/>
      <c r="D8" s="193"/>
      <c r="E8" s="193"/>
      <c r="F8" s="193"/>
      <c r="G8" s="193"/>
      <c r="H8" s="19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</row>
    <row r="9" spans="1:245" ht="19.5" customHeight="1">
      <c r="A9" s="22"/>
      <c r="B9" s="22"/>
      <c r="C9" s="22"/>
      <c r="D9" s="23"/>
      <c r="E9" s="23"/>
      <c r="F9" s="23"/>
      <c r="G9" s="23"/>
      <c r="H9" s="23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</row>
    <row r="10" spans="1:245" ht="19.5" customHeight="1">
      <c r="A10" s="22"/>
      <c r="B10" s="22"/>
      <c r="C10" s="22"/>
      <c r="D10" s="23"/>
      <c r="E10" s="23"/>
      <c r="F10" s="23"/>
      <c r="G10" s="23"/>
      <c r="H10" s="23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</row>
    <row r="11" spans="1:245" ht="19.5" customHeight="1">
      <c r="A11" s="22"/>
      <c r="B11" s="22"/>
      <c r="C11" s="22"/>
      <c r="D11" s="22"/>
      <c r="E11" s="22"/>
      <c r="F11" s="22"/>
      <c r="G11" s="22"/>
      <c r="H11" s="2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</row>
    <row r="12" spans="1:245" ht="19.5" customHeight="1">
      <c r="A12" s="22"/>
      <c r="B12" s="22"/>
      <c r="C12" s="22"/>
      <c r="D12" s="22"/>
      <c r="E12" s="24"/>
      <c r="F12" s="24"/>
      <c r="G12" s="24"/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</row>
    <row r="13" spans="1:245" ht="19.5" customHeight="1">
      <c r="A13" s="22"/>
      <c r="B13" s="22"/>
      <c r="C13" s="22"/>
      <c r="D13" s="22"/>
      <c r="E13" s="24"/>
      <c r="F13" s="24"/>
      <c r="G13" s="24"/>
      <c r="H13" s="23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</row>
    <row r="14" spans="1:245" ht="19.5" customHeight="1">
      <c r="A14" s="22"/>
      <c r="B14" s="22"/>
      <c r="C14" s="22"/>
      <c r="D14" s="22"/>
      <c r="E14" s="22"/>
      <c r="F14" s="22"/>
      <c r="G14" s="22"/>
      <c r="H14" s="23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</row>
    <row r="15" spans="1:245" ht="19.5" customHeight="1">
      <c r="A15" s="22"/>
      <c r="B15" s="22"/>
      <c r="C15" s="22"/>
      <c r="D15" s="22"/>
      <c r="E15" s="25"/>
      <c r="F15" s="25"/>
      <c r="G15" s="25"/>
      <c r="H15" s="2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</row>
    <row r="16" spans="1:245" ht="19.5" customHeight="1">
      <c r="A16" s="26"/>
      <c r="B16" s="26"/>
      <c r="C16" s="26"/>
      <c r="D16" s="26"/>
      <c r="E16" s="27"/>
      <c r="F16" s="27"/>
      <c r="G16" s="27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</row>
    <row r="17" spans="1:245" ht="19.5" customHeight="1">
      <c r="A17" s="28"/>
      <c r="B17" s="28"/>
      <c r="C17" s="28"/>
      <c r="D17" s="28"/>
      <c r="E17" s="28"/>
      <c r="F17" s="28"/>
      <c r="G17" s="28"/>
      <c r="H17" s="29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19.5" customHeight="1">
      <c r="A18" s="26"/>
      <c r="B18" s="26"/>
      <c r="C18" s="26"/>
      <c r="D18" s="26"/>
      <c r="E18" s="26"/>
      <c r="F18" s="26"/>
      <c r="G18" s="26"/>
      <c r="H18" s="29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19.5" customHeight="1">
      <c r="A19" s="30"/>
      <c r="B19" s="30"/>
      <c r="C19" s="30"/>
      <c r="D19" s="30"/>
      <c r="E19" s="30"/>
      <c r="F19" s="26"/>
      <c r="G19" s="26"/>
      <c r="H19" s="29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19.5" customHeight="1">
      <c r="A20" s="30"/>
      <c r="B20" s="30"/>
      <c r="C20" s="30"/>
      <c r="D20" s="30"/>
      <c r="E20" s="30"/>
      <c r="F20" s="26"/>
      <c r="G20" s="26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19.5" customHeight="1">
      <c r="A21" s="30"/>
      <c r="B21" s="30"/>
      <c r="C21" s="30"/>
      <c r="D21" s="30"/>
      <c r="E21" s="30"/>
      <c r="F21" s="26"/>
      <c r="G21" s="26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0"/>
      <c r="E22" s="30"/>
      <c r="F22" s="26"/>
      <c r="G22" s="26"/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26"/>
      <c r="G23" s="26"/>
      <c r="H23" s="29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0"/>
      <c r="E24" s="30"/>
      <c r="F24" s="26"/>
      <c r="G24" s="26"/>
      <c r="H24" s="29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0"/>
      <c r="E25" s="30"/>
      <c r="F25" s="26"/>
      <c r="G25" s="26"/>
      <c r="H25" s="29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26"/>
      <c r="G26" s="26"/>
      <c r="H26" s="29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0"/>
      <c r="E27" s="30"/>
      <c r="F27" s="26"/>
      <c r="G27" s="26"/>
      <c r="H27" s="29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0"/>
      <c r="E28" s="30"/>
      <c r="F28" s="26"/>
      <c r="G28" s="26"/>
      <c r="H28" s="29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</sheetData>
  <sheetProtection/>
  <mergeCells count="8">
    <mergeCell ref="A2:H2"/>
    <mergeCell ref="F4:H4"/>
    <mergeCell ref="A8:H8"/>
    <mergeCell ref="D5:D6"/>
    <mergeCell ref="E5:E6"/>
    <mergeCell ref="F5:F6"/>
    <mergeCell ref="G5:G6"/>
    <mergeCell ref="H5:H6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showGridLines="0" showZeros="0" zoomScalePageLayoutView="0" workbookViewId="0" topLeftCell="A1">
      <selection activeCell="A1" sqref="A1"/>
    </sheetView>
  </sheetViews>
  <sheetFormatPr defaultColWidth="6.5" defaultRowHeight="20.25" customHeight="1"/>
  <cols>
    <col min="1" max="1" width="40.16015625" style="1" customWidth="1"/>
    <col min="2" max="2" width="25.16015625" style="1" customWidth="1"/>
    <col min="3" max="3" width="40.16015625" style="1" customWidth="1"/>
    <col min="4" max="4" width="31.16015625" style="1" customWidth="1"/>
    <col min="5" max="16384" width="6.5" style="1" customWidth="1"/>
  </cols>
  <sheetData>
    <row r="1" spans="1:31" ht="20.25" customHeight="1">
      <c r="A1" s="86"/>
      <c r="B1" s="86"/>
      <c r="C1" s="86"/>
      <c r="D1" s="34" t="s">
        <v>4</v>
      </c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</row>
    <row r="2" spans="1:31" ht="20.25" customHeight="1">
      <c r="A2" s="151" t="s">
        <v>5</v>
      </c>
      <c r="B2" s="151"/>
      <c r="C2" s="151"/>
      <c r="D2" s="151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</row>
    <row r="3" spans="1:31" ht="20.25" customHeight="1">
      <c r="A3" s="152" t="s">
        <v>6</v>
      </c>
      <c r="B3" s="152"/>
      <c r="C3" s="32"/>
      <c r="D3" s="8" t="s">
        <v>7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</row>
    <row r="4" spans="1:31" ht="25.5" customHeight="1">
      <c r="A4" s="87" t="s">
        <v>8</v>
      </c>
      <c r="B4" s="87"/>
      <c r="C4" s="88" t="s">
        <v>9</v>
      </c>
      <c r="D4" s="88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</row>
    <row r="5" spans="1:31" ht="25.5" customHeight="1">
      <c r="A5" s="112" t="s">
        <v>10</v>
      </c>
      <c r="B5" s="135" t="s">
        <v>11</v>
      </c>
      <c r="C5" s="112" t="s">
        <v>10</v>
      </c>
      <c r="D5" s="136" t="s">
        <v>11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</row>
    <row r="6" spans="1:31" ht="19.5" customHeight="1">
      <c r="A6" s="93" t="s">
        <v>12</v>
      </c>
      <c r="B6" s="137">
        <v>411.0444</v>
      </c>
      <c r="C6" s="95" t="s">
        <v>13</v>
      </c>
      <c r="D6" s="137">
        <v>324.1568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</row>
    <row r="7" spans="1:31" ht="19.5" customHeight="1">
      <c r="A7" s="93" t="s">
        <v>14</v>
      </c>
      <c r="B7" s="138">
        <v>0</v>
      </c>
      <c r="C7" s="95" t="s">
        <v>15</v>
      </c>
      <c r="D7" s="137">
        <v>0</v>
      </c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</row>
    <row r="8" spans="1:31" ht="19.5" customHeight="1">
      <c r="A8" s="139" t="s">
        <v>16</v>
      </c>
      <c r="B8" s="140">
        <v>0</v>
      </c>
      <c r="C8" s="93" t="s">
        <v>17</v>
      </c>
      <c r="D8" s="137">
        <v>0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</row>
    <row r="9" spans="1:31" ht="19.5" customHeight="1">
      <c r="A9" s="93" t="s">
        <v>18</v>
      </c>
      <c r="B9" s="138">
        <v>0</v>
      </c>
      <c r="C9" s="95" t="s">
        <v>19</v>
      </c>
      <c r="D9" s="137">
        <v>0</v>
      </c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</row>
    <row r="10" spans="1:31" ht="19.5" customHeight="1">
      <c r="A10" s="139" t="s">
        <v>20</v>
      </c>
      <c r="B10" s="141">
        <v>0</v>
      </c>
      <c r="C10" s="93" t="s">
        <v>21</v>
      </c>
      <c r="D10" s="137">
        <v>0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</row>
    <row r="11" spans="1:31" ht="19.5" customHeight="1">
      <c r="A11" s="139" t="s">
        <v>22</v>
      </c>
      <c r="B11" s="142">
        <v>0</v>
      </c>
      <c r="C11" s="93" t="s">
        <v>23</v>
      </c>
      <c r="D11" s="137">
        <v>0</v>
      </c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</row>
    <row r="12" spans="1:31" ht="19.5" customHeight="1">
      <c r="A12" s="139"/>
      <c r="B12" s="107"/>
      <c r="C12" s="93" t="s">
        <v>24</v>
      </c>
      <c r="D12" s="137">
        <v>0</v>
      </c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</row>
    <row r="13" spans="1:31" ht="19.5" customHeight="1">
      <c r="A13" s="139"/>
      <c r="B13" s="107"/>
      <c r="C13" s="93" t="s">
        <v>25</v>
      </c>
      <c r="D13" s="137">
        <v>36.7589</v>
      </c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</row>
    <row r="14" spans="1:31" ht="19.5" customHeight="1">
      <c r="A14" s="139"/>
      <c r="B14" s="107"/>
      <c r="C14" s="93" t="s">
        <v>26</v>
      </c>
      <c r="D14" s="137">
        <v>0</v>
      </c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</row>
    <row r="15" spans="1:31" ht="19.5" customHeight="1">
      <c r="A15" s="139"/>
      <c r="B15" s="107"/>
      <c r="C15" s="93" t="s">
        <v>27</v>
      </c>
      <c r="D15" s="137">
        <v>15.3239</v>
      </c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</row>
    <row r="16" spans="1:31" ht="19.5" customHeight="1">
      <c r="A16" s="139"/>
      <c r="B16" s="107"/>
      <c r="C16" s="93" t="s">
        <v>28</v>
      </c>
      <c r="D16" s="138">
        <v>0</v>
      </c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</row>
    <row r="17" spans="1:31" ht="19.5" customHeight="1">
      <c r="A17" s="139"/>
      <c r="B17" s="107"/>
      <c r="C17" s="93" t="s">
        <v>29</v>
      </c>
      <c r="D17" s="140">
        <v>0</v>
      </c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</row>
    <row r="18" spans="1:31" ht="19.5" customHeight="1">
      <c r="A18" s="139"/>
      <c r="B18" s="107"/>
      <c r="C18" s="93" t="s">
        <v>30</v>
      </c>
      <c r="D18" s="137">
        <v>0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</row>
    <row r="19" spans="1:31" ht="19.5" customHeight="1">
      <c r="A19" s="139"/>
      <c r="B19" s="107"/>
      <c r="C19" s="93" t="s">
        <v>31</v>
      </c>
      <c r="D19" s="137">
        <v>0</v>
      </c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</row>
    <row r="20" spans="1:31" ht="19.5" customHeight="1">
      <c r="A20" s="139"/>
      <c r="B20" s="107"/>
      <c r="C20" s="93" t="s">
        <v>32</v>
      </c>
      <c r="D20" s="137">
        <v>0</v>
      </c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</row>
    <row r="21" spans="1:31" ht="19.5" customHeight="1">
      <c r="A21" s="139"/>
      <c r="B21" s="107"/>
      <c r="C21" s="93" t="s">
        <v>33</v>
      </c>
      <c r="D21" s="137">
        <v>0</v>
      </c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</row>
    <row r="22" spans="1:31" ht="19.5" customHeight="1">
      <c r="A22" s="139"/>
      <c r="B22" s="107"/>
      <c r="C22" s="93" t="s">
        <v>34</v>
      </c>
      <c r="D22" s="137">
        <v>0</v>
      </c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</row>
    <row r="23" spans="1:31" ht="19.5" customHeight="1">
      <c r="A23" s="139"/>
      <c r="B23" s="107"/>
      <c r="C23" s="93" t="s">
        <v>35</v>
      </c>
      <c r="D23" s="137">
        <v>0</v>
      </c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</row>
    <row r="24" spans="1:31" ht="19.5" customHeight="1">
      <c r="A24" s="139"/>
      <c r="B24" s="107"/>
      <c r="C24" s="93" t="s">
        <v>36</v>
      </c>
      <c r="D24" s="137">
        <v>0</v>
      </c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</row>
    <row r="25" spans="1:31" ht="19.5" customHeight="1">
      <c r="A25" s="139"/>
      <c r="B25" s="107"/>
      <c r="C25" s="93" t="s">
        <v>37</v>
      </c>
      <c r="D25" s="137">
        <v>34.8048</v>
      </c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</row>
    <row r="26" spans="1:31" ht="19.5" customHeight="1">
      <c r="A26" s="139"/>
      <c r="B26" s="107"/>
      <c r="C26" s="93" t="s">
        <v>38</v>
      </c>
      <c r="D26" s="137">
        <v>0</v>
      </c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</row>
    <row r="27" spans="1:31" ht="19.5" customHeight="1">
      <c r="A27" s="139"/>
      <c r="B27" s="107"/>
      <c r="C27" s="93" t="s">
        <v>39</v>
      </c>
      <c r="D27" s="138">
        <v>0</v>
      </c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ht="19.5" customHeight="1">
      <c r="A28" s="139"/>
      <c r="B28" s="107"/>
      <c r="C28" s="93" t="s">
        <v>40</v>
      </c>
      <c r="D28" s="140">
        <v>0</v>
      </c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</row>
    <row r="29" spans="1:31" ht="19.5" customHeight="1">
      <c r="A29" s="139"/>
      <c r="B29" s="107"/>
      <c r="C29" s="93" t="s">
        <v>41</v>
      </c>
      <c r="D29" s="137">
        <v>0</v>
      </c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ht="19.5" customHeight="1">
      <c r="A30" s="139"/>
      <c r="B30" s="107"/>
      <c r="C30" s="93" t="s">
        <v>42</v>
      </c>
      <c r="D30" s="137">
        <v>0</v>
      </c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</row>
    <row r="31" spans="1:31" ht="19.5" customHeight="1">
      <c r="A31" s="139"/>
      <c r="B31" s="107"/>
      <c r="C31" s="93" t="s">
        <v>43</v>
      </c>
      <c r="D31" s="137">
        <v>0</v>
      </c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</row>
    <row r="32" spans="1:31" ht="19.5" customHeight="1">
      <c r="A32" s="139"/>
      <c r="B32" s="107"/>
      <c r="C32" s="93" t="s">
        <v>44</v>
      </c>
      <c r="D32" s="137">
        <v>0</v>
      </c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</row>
    <row r="33" spans="1:31" ht="19.5" customHeight="1">
      <c r="A33" s="139"/>
      <c r="B33" s="107"/>
      <c r="C33" s="93" t="s">
        <v>45</v>
      </c>
      <c r="D33" s="138">
        <v>0</v>
      </c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</row>
    <row r="34" spans="1:31" ht="19.5" customHeight="1">
      <c r="A34" s="139"/>
      <c r="B34" s="107"/>
      <c r="C34" s="139"/>
      <c r="D34" s="105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</row>
    <row r="35" spans="1:31" ht="21" customHeight="1">
      <c r="A35" s="112" t="s">
        <v>46</v>
      </c>
      <c r="B35" s="110">
        <f>SUM(B6:B11)</f>
        <v>411.0444</v>
      </c>
      <c r="C35" s="112" t="s">
        <v>47</v>
      </c>
      <c r="D35" s="110">
        <f>SUM(D6:D33)</f>
        <v>411.04439999999994</v>
      </c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</row>
    <row r="36" spans="1:31" ht="21" customHeight="1">
      <c r="A36" s="139" t="s">
        <v>48</v>
      </c>
      <c r="B36" s="98"/>
      <c r="C36" s="139" t="s">
        <v>49</v>
      </c>
      <c r="D36" s="98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</row>
    <row r="37" spans="1:31" ht="21" customHeight="1">
      <c r="A37" s="139" t="s">
        <v>50</v>
      </c>
      <c r="B37" s="98"/>
      <c r="C37" s="139" t="s">
        <v>51</v>
      </c>
      <c r="D37" s="98"/>
      <c r="E37" s="119"/>
      <c r="F37" s="119"/>
      <c r="G37" s="143" t="s">
        <v>3</v>
      </c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</row>
    <row r="38" spans="1:31" ht="21" customHeight="1">
      <c r="A38" s="139"/>
      <c r="B38" s="98"/>
      <c r="C38" s="139" t="s">
        <v>52</v>
      </c>
      <c r="D38" s="98">
        <f>B40-D35</f>
        <v>0</v>
      </c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</row>
    <row r="39" spans="1:31" ht="21" customHeight="1">
      <c r="A39" s="139"/>
      <c r="B39" s="113"/>
      <c r="C39" s="139"/>
      <c r="D39" s="110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21" customHeight="1">
      <c r="A40" s="112" t="s">
        <v>53</v>
      </c>
      <c r="B40" s="113">
        <f>SUM(B35:B37)</f>
        <v>411.0444</v>
      </c>
      <c r="C40" s="112" t="s">
        <v>54</v>
      </c>
      <c r="D40" s="110">
        <f>D35+D38</f>
        <v>411.04439999999994</v>
      </c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20.25" customHeight="1">
      <c r="A41" s="116"/>
      <c r="B41" s="117"/>
      <c r="C41" s="118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</sheetData>
  <sheetProtection/>
  <mergeCells count="2">
    <mergeCell ref="A2:D2"/>
    <mergeCell ref="A3:B3"/>
  </mergeCells>
  <printOptions horizontalCentered="1"/>
  <pageMargins left="0.39" right="0.39" top="0.59" bottom="0.59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3" width="5.5" style="1" customWidth="1"/>
    <col min="4" max="4" width="21.83203125" style="1" customWidth="1"/>
    <col min="5" max="9" width="10" style="1" customWidth="1"/>
    <col min="10" max="13" width="9.16015625" style="1" customWidth="1"/>
    <col min="14" max="14" width="8.83203125" style="1" customWidth="1"/>
    <col min="15" max="16" width="8" style="1" customWidth="1"/>
    <col min="17" max="17" width="9.16015625" style="1" customWidth="1"/>
    <col min="18" max="18" width="7.33203125" style="1" customWidth="1"/>
    <col min="19" max="19" width="8" style="1" customWidth="1"/>
    <col min="20" max="16384" width="6.83203125" style="1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74"/>
      <c r="S1" s="134" t="s">
        <v>55</v>
      </c>
    </row>
    <row r="2" spans="1:19" ht="19.5" customHeight="1">
      <c r="A2" s="151" t="s">
        <v>56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</row>
    <row r="3" spans="1:19" ht="19.5" customHeight="1">
      <c r="A3" s="153" t="s">
        <v>6</v>
      </c>
      <c r="B3" s="153" t="s">
        <v>57</v>
      </c>
      <c r="C3" s="153"/>
      <c r="D3" s="153"/>
      <c r="E3" s="36"/>
      <c r="F3" s="36"/>
      <c r="G3" s="36"/>
      <c r="H3" s="36"/>
      <c r="I3" s="63"/>
      <c r="J3" s="63"/>
      <c r="K3" s="63"/>
      <c r="L3" s="63"/>
      <c r="M3" s="63"/>
      <c r="N3" s="63"/>
      <c r="O3" s="63"/>
      <c r="P3" s="63"/>
      <c r="Q3" s="63"/>
      <c r="R3" s="26"/>
      <c r="S3" s="8" t="s">
        <v>7</v>
      </c>
    </row>
    <row r="4" spans="1:19" ht="19.5" customHeight="1">
      <c r="A4" s="9" t="s">
        <v>58</v>
      </c>
      <c r="B4" s="9"/>
      <c r="C4" s="9"/>
      <c r="D4" s="11"/>
      <c r="E4" s="154" t="s">
        <v>59</v>
      </c>
      <c r="F4" s="156" t="s">
        <v>60</v>
      </c>
      <c r="G4" s="154" t="s">
        <v>61</v>
      </c>
      <c r="H4" s="154" t="s">
        <v>62</v>
      </c>
      <c r="I4" s="154" t="s">
        <v>63</v>
      </c>
      <c r="J4" s="154" t="s">
        <v>64</v>
      </c>
      <c r="K4" s="154"/>
      <c r="L4" s="160" t="s">
        <v>65</v>
      </c>
      <c r="M4" s="13" t="s">
        <v>66</v>
      </c>
      <c r="N4" s="133"/>
      <c r="O4" s="133"/>
      <c r="P4" s="133"/>
      <c r="Q4" s="133"/>
      <c r="R4" s="154" t="s">
        <v>67</v>
      </c>
      <c r="S4" s="154" t="s">
        <v>68</v>
      </c>
    </row>
    <row r="5" spans="1:19" ht="19.5" customHeight="1">
      <c r="A5" s="12" t="s">
        <v>69</v>
      </c>
      <c r="B5" s="12"/>
      <c r="C5" s="64"/>
      <c r="D5" s="154" t="s">
        <v>70</v>
      </c>
      <c r="E5" s="154"/>
      <c r="F5" s="156"/>
      <c r="G5" s="154"/>
      <c r="H5" s="154"/>
      <c r="I5" s="154"/>
      <c r="J5" s="158" t="s">
        <v>71</v>
      </c>
      <c r="K5" s="154" t="s">
        <v>72</v>
      </c>
      <c r="L5" s="160"/>
      <c r="M5" s="154" t="s">
        <v>73</v>
      </c>
      <c r="N5" s="154" t="s">
        <v>74</v>
      </c>
      <c r="O5" s="154" t="s">
        <v>75</v>
      </c>
      <c r="P5" s="154" t="s">
        <v>76</v>
      </c>
      <c r="Q5" s="154" t="s">
        <v>77</v>
      </c>
      <c r="R5" s="154"/>
      <c r="S5" s="154"/>
    </row>
    <row r="6" spans="1:19" ht="30.75" customHeight="1">
      <c r="A6" s="16" t="s">
        <v>78</v>
      </c>
      <c r="B6" s="15" t="s">
        <v>79</v>
      </c>
      <c r="C6" s="17" t="s">
        <v>80</v>
      </c>
      <c r="D6" s="154"/>
      <c r="E6" s="155"/>
      <c r="F6" s="157"/>
      <c r="G6" s="155"/>
      <c r="H6" s="155"/>
      <c r="I6" s="155"/>
      <c r="J6" s="159"/>
      <c r="K6" s="155"/>
      <c r="L6" s="161"/>
      <c r="M6" s="155"/>
      <c r="N6" s="155"/>
      <c r="O6" s="155"/>
      <c r="P6" s="155"/>
      <c r="Q6" s="155"/>
      <c r="R6" s="155"/>
      <c r="S6" s="155"/>
    </row>
    <row r="7" spans="1:19" ht="23.25" customHeight="1">
      <c r="A7" s="42" t="s">
        <v>81</v>
      </c>
      <c r="B7" s="42" t="s">
        <v>82</v>
      </c>
      <c r="C7" s="42" t="s">
        <v>83</v>
      </c>
      <c r="D7" s="42" t="s">
        <v>84</v>
      </c>
      <c r="E7" s="45">
        <v>149.2716</v>
      </c>
      <c r="F7" s="43">
        <v>0</v>
      </c>
      <c r="G7" s="44">
        <v>149.2716</v>
      </c>
      <c r="H7" s="45">
        <v>0</v>
      </c>
      <c r="I7" s="43">
        <v>0</v>
      </c>
      <c r="J7" s="44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3">
        <v>0</v>
      </c>
    </row>
    <row r="8" spans="1:256" ht="23.25" customHeight="1">
      <c r="A8" s="42" t="s">
        <v>81</v>
      </c>
      <c r="B8" s="42" t="s">
        <v>82</v>
      </c>
      <c r="C8" s="42" t="s">
        <v>82</v>
      </c>
      <c r="D8" s="42" t="s">
        <v>85</v>
      </c>
      <c r="E8" s="45">
        <v>50</v>
      </c>
      <c r="F8" s="43">
        <v>0</v>
      </c>
      <c r="G8" s="44">
        <v>50</v>
      </c>
      <c r="H8" s="45">
        <v>0</v>
      </c>
      <c r="I8" s="43">
        <v>0</v>
      </c>
      <c r="J8" s="44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3">
        <v>0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3.25" customHeight="1">
      <c r="A9" s="42" t="s">
        <v>81</v>
      </c>
      <c r="B9" s="42" t="s">
        <v>82</v>
      </c>
      <c r="C9" s="42" t="s">
        <v>86</v>
      </c>
      <c r="D9" s="42" t="s">
        <v>87</v>
      </c>
      <c r="E9" s="45">
        <v>124.8852</v>
      </c>
      <c r="F9" s="43">
        <v>0</v>
      </c>
      <c r="G9" s="44">
        <v>124.8852</v>
      </c>
      <c r="H9" s="45">
        <v>0</v>
      </c>
      <c r="I9" s="43">
        <v>0</v>
      </c>
      <c r="J9" s="44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3">
        <v>0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3.25" customHeight="1">
      <c r="A10" s="42" t="s">
        <v>88</v>
      </c>
      <c r="B10" s="42" t="s">
        <v>82</v>
      </c>
      <c r="C10" s="42" t="s">
        <v>89</v>
      </c>
      <c r="D10" s="42" t="s">
        <v>90</v>
      </c>
      <c r="E10" s="45">
        <v>2.0236</v>
      </c>
      <c r="F10" s="43">
        <v>0</v>
      </c>
      <c r="G10" s="44">
        <v>2.0236</v>
      </c>
      <c r="H10" s="45">
        <v>0</v>
      </c>
      <c r="I10" s="43">
        <v>0</v>
      </c>
      <c r="J10" s="44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3">
        <v>0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3.25" customHeight="1">
      <c r="A11" s="42" t="s">
        <v>88</v>
      </c>
      <c r="B11" s="42" t="s">
        <v>82</v>
      </c>
      <c r="C11" s="42" t="s">
        <v>82</v>
      </c>
      <c r="D11" s="42" t="s">
        <v>91</v>
      </c>
      <c r="E11" s="45">
        <v>34.7353</v>
      </c>
      <c r="F11" s="43">
        <v>0</v>
      </c>
      <c r="G11" s="44">
        <v>34.7353</v>
      </c>
      <c r="H11" s="45">
        <v>0</v>
      </c>
      <c r="I11" s="43">
        <v>0</v>
      </c>
      <c r="J11" s="44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3">
        <v>0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3.25" customHeight="1">
      <c r="A12" s="42" t="s">
        <v>92</v>
      </c>
      <c r="B12" s="42" t="s">
        <v>93</v>
      </c>
      <c r="C12" s="42" t="s">
        <v>83</v>
      </c>
      <c r="D12" s="42" t="s">
        <v>94</v>
      </c>
      <c r="E12" s="45">
        <v>13.1639</v>
      </c>
      <c r="F12" s="43">
        <v>0</v>
      </c>
      <c r="G12" s="44">
        <v>13.1639</v>
      </c>
      <c r="H12" s="45">
        <v>0</v>
      </c>
      <c r="I12" s="43">
        <v>0</v>
      </c>
      <c r="J12" s="44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3">
        <v>0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3.25" customHeight="1">
      <c r="A13" s="42" t="s">
        <v>92</v>
      </c>
      <c r="B13" s="42" t="s">
        <v>93</v>
      </c>
      <c r="C13" s="42" t="s">
        <v>95</v>
      </c>
      <c r="D13" s="42" t="s">
        <v>96</v>
      </c>
      <c r="E13" s="45">
        <v>2.16</v>
      </c>
      <c r="F13" s="43">
        <v>0</v>
      </c>
      <c r="G13" s="44">
        <v>2.16</v>
      </c>
      <c r="H13" s="45">
        <v>0</v>
      </c>
      <c r="I13" s="43">
        <v>0</v>
      </c>
      <c r="J13" s="44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3">
        <v>0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3.25" customHeight="1">
      <c r="A14" s="42" t="s">
        <v>97</v>
      </c>
      <c r="B14" s="42" t="s">
        <v>98</v>
      </c>
      <c r="C14" s="42" t="s">
        <v>83</v>
      </c>
      <c r="D14" s="42" t="s">
        <v>99</v>
      </c>
      <c r="E14" s="45">
        <v>34.8048</v>
      </c>
      <c r="F14" s="43">
        <v>0</v>
      </c>
      <c r="G14" s="44">
        <v>34.8048</v>
      </c>
      <c r="H14" s="45">
        <v>0</v>
      </c>
      <c r="I14" s="43">
        <v>0</v>
      </c>
      <c r="J14" s="44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3">
        <v>0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3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3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3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3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3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3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3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3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3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3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</sheetData>
  <sheetProtection/>
  <mergeCells count="19">
    <mergeCell ref="Q5:Q6"/>
    <mergeCell ref="R4:R6"/>
    <mergeCell ref="S4:S6"/>
    <mergeCell ref="K5:K6"/>
    <mergeCell ref="L4:L6"/>
    <mergeCell ref="M5:M6"/>
    <mergeCell ref="N5:N6"/>
    <mergeCell ref="O5:O6"/>
    <mergeCell ref="P5:P6"/>
    <mergeCell ref="A2:S2"/>
    <mergeCell ref="A3:D3"/>
    <mergeCell ref="J4:K4"/>
    <mergeCell ref="D5:D6"/>
    <mergeCell ref="E4:E6"/>
    <mergeCell ref="F4:F6"/>
    <mergeCell ref="G4:G6"/>
    <mergeCell ref="H4:H6"/>
    <mergeCell ref="I4:I6"/>
    <mergeCell ref="J5:J6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3" width="4.66015625" style="1" customWidth="1"/>
    <col min="4" max="4" width="21.16015625" style="1" customWidth="1"/>
    <col min="5" max="9" width="12.66015625" style="1" customWidth="1"/>
    <col min="10" max="11" width="8" style="1" customWidth="1"/>
    <col min="12" max="16384" width="6.83203125" style="1" customWidth="1"/>
  </cols>
  <sheetData>
    <row r="1" spans="1:9" ht="19.5" customHeight="1">
      <c r="A1" s="32"/>
      <c r="B1" s="121"/>
      <c r="C1" s="121"/>
      <c r="D1" s="121"/>
      <c r="E1" s="121"/>
      <c r="F1" s="121"/>
      <c r="G1" s="121"/>
      <c r="H1" s="121"/>
      <c r="I1" s="131" t="s">
        <v>100</v>
      </c>
    </row>
    <row r="2" spans="1:9" ht="19.5" customHeight="1">
      <c r="A2" s="151" t="s">
        <v>101</v>
      </c>
      <c r="B2" s="151"/>
      <c r="C2" s="151"/>
      <c r="D2" s="151"/>
      <c r="E2" s="151"/>
      <c r="F2" s="151"/>
      <c r="G2" s="151"/>
      <c r="H2" s="151"/>
      <c r="I2" s="151"/>
    </row>
    <row r="3" spans="1:11" ht="19.5" customHeight="1">
      <c r="A3" s="152" t="s">
        <v>6</v>
      </c>
      <c r="B3" s="152"/>
      <c r="C3" s="152"/>
      <c r="D3" s="152"/>
      <c r="E3" s="122"/>
      <c r="F3" s="122"/>
      <c r="G3" s="122"/>
      <c r="H3" s="122"/>
      <c r="I3" s="8" t="s">
        <v>7</v>
      </c>
      <c r="J3" s="26"/>
      <c r="K3" s="26"/>
    </row>
    <row r="4" spans="1:11" ht="19.5" customHeight="1">
      <c r="A4" s="87" t="s">
        <v>58</v>
      </c>
      <c r="B4" s="87"/>
      <c r="C4" s="87"/>
      <c r="D4" s="87"/>
      <c r="E4" s="164" t="s">
        <v>59</v>
      </c>
      <c r="F4" s="164" t="s">
        <v>102</v>
      </c>
      <c r="G4" s="162" t="s">
        <v>103</v>
      </c>
      <c r="H4" s="162" t="s">
        <v>104</v>
      </c>
      <c r="I4" s="162" t="s">
        <v>105</v>
      </c>
      <c r="J4" s="26"/>
      <c r="K4" s="26"/>
    </row>
    <row r="5" spans="1:11" ht="19.5" customHeight="1">
      <c r="A5" s="88" t="s">
        <v>69</v>
      </c>
      <c r="B5" s="88"/>
      <c r="C5" s="88"/>
      <c r="D5" s="162" t="s">
        <v>70</v>
      </c>
      <c r="E5" s="164"/>
      <c r="F5" s="164"/>
      <c r="G5" s="162"/>
      <c r="H5" s="162"/>
      <c r="I5" s="162"/>
      <c r="J5" s="26"/>
      <c r="K5" s="26"/>
    </row>
    <row r="6" spans="1:11" ht="20.25" customHeight="1">
      <c r="A6" s="123" t="s">
        <v>78</v>
      </c>
      <c r="B6" s="123" t="s">
        <v>79</v>
      </c>
      <c r="C6" s="90" t="s">
        <v>80</v>
      </c>
      <c r="D6" s="163"/>
      <c r="E6" s="165"/>
      <c r="F6" s="165"/>
      <c r="G6" s="163"/>
      <c r="H6" s="162"/>
      <c r="I6" s="162"/>
      <c r="J6" s="26"/>
      <c r="K6" s="26"/>
    </row>
    <row r="7" spans="1:9" ht="20.25" customHeight="1">
      <c r="A7" s="124" t="s">
        <v>81</v>
      </c>
      <c r="B7" s="124" t="s">
        <v>82</v>
      </c>
      <c r="C7" s="125" t="s">
        <v>82</v>
      </c>
      <c r="D7" s="126" t="s">
        <v>85</v>
      </c>
      <c r="E7" s="127">
        <v>50</v>
      </c>
      <c r="F7" s="128">
        <v>0</v>
      </c>
      <c r="G7" s="129">
        <v>50</v>
      </c>
      <c r="H7" s="130">
        <f aca="true" t="shared" si="0" ref="H7:H14">""</f>
      </c>
      <c r="I7" s="132">
        <f aca="true" t="shared" si="1" ref="I7:I14">""</f>
      </c>
    </row>
    <row r="8" spans="1:256" ht="20.25" customHeight="1">
      <c r="A8" s="124" t="s">
        <v>97</v>
      </c>
      <c r="B8" s="124" t="s">
        <v>98</v>
      </c>
      <c r="C8" s="125" t="s">
        <v>83</v>
      </c>
      <c r="D8" s="126" t="s">
        <v>99</v>
      </c>
      <c r="E8" s="127">
        <v>34.8048</v>
      </c>
      <c r="F8" s="128">
        <v>34.8048</v>
      </c>
      <c r="G8" s="129">
        <v>0</v>
      </c>
      <c r="H8" s="130">
        <f t="shared" si="0"/>
      </c>
      <c r="I8" s="132">
        <f t="shared" si="1"/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0.25" customHeight="1">
      <c r="A9" s="124" t="s">
        <v>81</v>
      </c>
      <c r="B9" s="124" t="s">
        <v>82</v>
      </c>
      <c r="C9" s="125" t="s">
        <v>83</v>
      </c>
      <c r="D9" s="126" t="s">
        <v>84</v>
      </c>
      <c r="E9" s="127">
        <v>149.2716</v>
      </c>
      <c r="F9" s="128">
        <v>149.2716</v>
      </c>
      <c r="G9" s="129">
        <v>0</v>
      </c>
      <c r="H9" s="130">
        <f t="shared" si="0"/>
      </c>
      <c r="I9" s="132">
        <f t="shared" si="1"/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0.25" customHeight="1">
      <c r="A10" s="124" t="s">
        <v>92</v>
      </c>
      <c r="B10" s="124" t="s">
        <v>93</v>
      </c>
      <c r="C10" s="125" t="s">
        <v>83</v>
      </c>
      <c r="D10" s="126" t="s">
        <v>94</v>
      </c>
      <c r="E10" s="127">
        <v>13.1639</v>
      </c>
      <c r="F10" s="128">
        <v>13.1639</v>
      </c>
      <c r="G10" s="129">
        <v>0</v>
      </c>
      <c r="H10" s="130">
        <f t="shared" si="0"/>
      </c>
      <c r="I10" s="132">
        <f t="shared" si="1"/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0.25" customHeight="1">
      <c r="A11" s="124" t="s">
        <v>88</v>
      </c>
      <c r="B11" s="124" t="s">
        <v>82</v>
      </c>
      <c r="C11" s="125" t="s">
        <v>89</v>
      </c>
      <c r="D11" s="126" t="s">
        <v>90</v>
      </c>
      <c r="E11" s="127">
        <v>2.0236</v>
      </c>
      <c r="F11" s="128">
        <v>2.0236</v>
      </c>
      <c r="G11" s="129">
        <v>0</v>
      </c>
      <c r="H11" s="130">
        <f t="shared" si="0"/>
      </c>
      <c r="I11" s="132">
        <f t="shared" si="1"/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0.25" customHeight="1">
      <c r="A12" s="124" t="s">
        <v>81</v>
      </c>
      <c r="B12" s="124" t="s">
        <v>82</v>
      </c>
      <c r="C12" s="125" t="s">
        <v>86</v>
      </c>
      <c r="D12" s="126" t="s">
        <v>87</v>
      </c>
      <c r="E12" s="127">
        <v>124.8852</v>
      </c>
      <c r="F12" s="128">
        <v>124.8852</v>
      </c>
      <c r="G12" s="129">
        <v>0</v>
      </c>
      <c r="H12" s="130">
        <f t="shared" si="0"/>
      </c>
      <c r="I12" s="132">
        <f t="shared" si="1"/>
      </c>
      <c r="J12" s="58"/>
      <c r="K12"/>
      <c r="L12"/>
      <c r="M12"/>
      <c r="N12"/>
      <c r="O12"/>
      <c r="P12" s="58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0.25" customHeight="1">
      <c r="A13" s="124" t="s">
        <v>88</v>
      </c>
      <c r="B13" s="124" t="s">
        <v>82</v>
      </c>
      <c r="C13" s="125" t="s">
        <v>82</v>
      </c>
      <c r="D13" s="126" t="s">
        <v>91</v>
      </c>
      <c r="E13" s="127">
        <v>34.7353</v>
      </c>
      <c r="F13" s="128">
        <v>34.7353</v>
      </c>
      <c r="G13" s="129">
        <v>0</v>
      </c>
      <c r="H13" s="130">
        <f t="shared" si="0"/>
      </c>
      <c r="I13" s="132">
        <f t="shared" si="1"/>
      </c>
      <c r="J13" s="58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0.25" customHeight="1">
      <c r="A14" s="124" t="s">
        <v>92</v>
      </c>
      <c r="B14" s="124" t="s">
        <v>93</v>
      </c>
      <c r="C14" s="125" t="s">
        <v>95</v>
      </c>
      <c r="D14" s="126" t="s">
        <v>96</v>
      </c>
      <c r="E14" s="127">
        <v>2.16</v>
      </c>
      <c r="F14" s="128">
        <v>2.16</v>
      </c>
      <c r="G14" s="129">
        <v>0</v>
      </c>
      <c r="H14" s="130">
        <f t="shared" si="0"/>
      </c>
      <c r="I14" s="132">
        <f t="shared" si="1"/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0.25" customHeight="1">
      <c r="A15"/>
      <c r="B15"/>
      <c r="C15"/>
      <c r="D15"/>
      <c r="E15"/>
      <c r="F15"/>
      <c r="G15"/>
      <c r="H15" s="58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0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0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0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0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0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0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0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</sheetData>
  <sheetProtection/>
  <mergeCells count="8">
    <mergeCell ref="A2:I2"/>
    <mergeCell ref="A3:D3"/>
    <mergeCell ref="D5:D6"/>
    <mergeCell ref="E4:E6"/>
    <mergeCell ref="F4:F6"/>
    <mergeCell ref="G4:G6"/>
    <mergeCell ref="H4:H6"/>
    <mergeCell ref="I4:I6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showZeros="0" zoomScalePageLayoutView="0" workbookViewId="0" topLeftCell="A1">
      <selection activeCell="A1" sqref="A1"/>
    </sheetView>
  </sheetViews>
  <sheetFormatPr defaultColWidth="6.83203125" defaultRowHeight="20.25" customHeight="1"/>
  <cols>
    <col min="1" max="1" width="40.16015625" style="1" customWidth="1"/>
    <col min="2" max="2" width="18.66015625" style="1" customWidth="1"/>
    <col min="3" max="3" width="31" style="1" customWidth="1"/>
    <col min="4" max="8" width="12.16015625" style="1" customWidth="1"/>
    <col min="9" max="34" width="6.5" style="1" customWidth="1"/>
    <col min="35" max="35" width="6.16015625" style="1" customWidth="1"/>
    <col min="36" max="38" width="6.83203125" style="1" customWidth="1"/>
    <col min="39" max="41" width="6.16015625" style="1" customWidth="1"/>
    <col min="42" max="253" width="8" style="1" customWidth="1"/>
    <col min="254" max="16384" width="6.83203125" style="1" customWidth="1"/>
  </cols>
  <sheetData>
    <row r="1" spans="1:34" ht="20.25" customHeight="1">
      <c r="A1" s="86"/>
      <c r="B1" s="86"/>
      <c r="C1" s="86"/>
      <c r="D1" s="86"/>
      <c r="E1" s="86"/>
      <c r="F1" s="86"/>
      <c r="G1" s="86"/>
      <c r="H1" s="34" t="s">
        <v>106</v>
      </c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</row>
    <row r="2" spans="1:34" ht="20.25" customHeight="1">
      <c r="A2" s="151" t="s">
        <v>107</v>
      </c>
      <c r="B2" s="151"/>
      <c r="C2" s="151"/>
      <c r="D2" s="151"/>
      <c r="E2" s="151"/>
      <c r="F2" s="151"/>
      <c r="G2" s="151"/>
      <c r="H2" s="151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</row>
    <row r="3" spans="1:34" ht="20.25" customHeight="1">
      <c r="A3" s="166" t="s">
        <v>6</v>
      </c>
      <c r="B3" s="166"/>
      <c r="C3" s="32"/>
      <c r="D3" s="32"/>
      <c r="E3" s="32"/>
      <c r="F3" s="32"/>
      <c r="G3" s="32"/>
      <c r="H3" s="8" t="s">
        <v>7</v>
      </c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</row>
    <row r="4" spans="1:34" ht="20.25" customHeight="1">
      <c r="A4" s="87" t="s">
        <v>8</v>
      </c>
      <c r="B4" s="87"/>
      <c r="C4" s="88" t="s">
        <v>9</v>
      </c>
      <c r="D4" s="88"/>
      <c r="E4" s="88"/>
      <c r="F4" s="88"/>
      <c r="G4" s="88"/>
      <c r="H4" s="88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</row>
    <row r="5" spans="1:34" s="85" customFormat="1" ht="37.5" customHeight="1">
      <c r="A5" s="89" t="s">
        <v>10</v>
      </c>
      <c r="B5" s="90" t="s">
        <v>11</v>
      </c>
      <c r="C5" s="89" t="s">
        <v>10</v>
      </c>
      <c r="D5" s="90" t="s">
        <v>59</v>
      </c>
      <c r="E5" s="90" t="s">
        <v>108</v>
      </c>
      <c r="F5" s="91" t="s">
        <v>109</v>
      </c>
      <c r="G5" s="89" t="s">
        <v>110</v>
      </c>
      <c r="H5" s="92" t="s">
        <v>111</v>
      </c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</row>
    <row r="6" spans="1:34" ht="24.75" customHeight="1">
      <c r="A6" s="93" t="s">
        <v>112</v>
      </c>
      <c r="B6" s="94">
        <f>SUM(B7,B8)</f>
        <v>411.0444</v>
      </c>
      <c r="C6" s="95" t="s">
        <v>113</v>
      </c>
      <c r="D6" s="96">
        <f aca="true" t="shared" si="0" ref="D6:D34">SUM(E6,F6)</f>
        <v>411.0444</v>
      </c>
      <c r="E6" s="97">
        <v>411.0444</v>
      </c>
      <c r="F6" s="98">
        <v>0</v>
      </c>
      <c r="G6" s="99"/>
      <c r="H6" s="100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</row>
    <row r="7" spans="1:34" ht="24.75" customHeight="1">
      <c r="A7" s="93" t="s">
        <v>114</v>
      </c>
      <c r="B7" s="94">
        <v>411.0444</v>
      </c>
      <c r="C7" s="95" t="s">
        <v>115</v>
      </c>
      <c r="D7" s="96">
        <f t="shared" si="0"/>
        <v>324.1568</v>
      </c>
      <c r="E7" s="101">
        <v>324.1568</v>
      </c>
      <c r="F7" s="102">
        <v>0</v>
      </c>
      <c r="G7" s="103"/>
      <c r="H7" s="100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</row>
    <row r="8" spans="1:34" ht="24.75" customHeight="1">
      <c r="A8" s="93" t="s">
        <v>116</v>
      </c>
      <c r="B8" s="98">
        <v>0</v>
      </c>
      <c r="C8" s="95" t="s">
        <v>117</v>
      </c>
      <c r="D8" s="96">
        <f t="shared" si="0"/>
        <v>0</v>
      </c>
      <c r="E8" s="96">
        <v>0</v>
      </c>
      <c r="F8" s="104">
        <v>0</v>
      </c>
      <c r="G8" s="103"/>
      <c r="H8" s="100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</row>
    <row r="9" spans="1:34" ht="24.75" customHeight="1">
      <c r="A9" s="93" t="s">
        <v>118</v>
      </c>
      <c r="B9" s="105"/>
      <c r="C9" s="95" t="s">
        <v>119</v>
      </c>
      <c r="D9" s="96">
        <f t="shared" si="0"/>
        <v>0</v>
      </c>
      <c r="E9" s="96">
        <v>0</v>
      </c>
      <c r="F9" s="98">
        <v>0</v>
      </c>
      <c r="G9" s="103"/>
      <c r="H9" s="100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</row>
    <row r="10" spans="1:34" ht="24.75" customHeight="1">
      <c r="A10" s="93" t="s">
        <v>120</v>
      </c>
      <c r="B10" s="106"/>
      <c r="C10" s="95" t="s">
        <v>121</v>
      </c>
      <c r="D10" s="96">
        <f t="shared" si="0"/>
        <v>0</v>
      </c>
      <c r="E10" s="96">
        <v>0</v>
      </c>
      <c r="F10" s="104">
        <v>0</v>
      </c>
      <c r="G10" s="103"/>
      <c r="H10" s="100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</row>
    <row r="11" spans="1:34" ht="24.75" customHeight="1">
      <c r="A11" s="93" t="s">
        <v>114</v>
      </c>
      <c r="B11" s="100"/>
      <c r="C11" s="95" t="s">
        <v>122</v>
      </c>
      <c r="D11" s="96">
        <f t="shared" si="0"/>
        <v>0</v>
      </c>
      <c r="E11" s="96">
        <v>0</v>
      </c>
      <c r="F11" s="94">
        <v>0</v>
      </c>
      <c r="G11" s="103"/>
      <c r="H11" s="100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</row>
    <row r="12" spans="1:34" ht="24.75" customHeight="1">
      <c r="A12" s="93" t="s">
        <v>116</v>
      </c>
      <c r="B12" s="100"/>
      <c r="C12" s="95" t="s">
        <v>123</v>
      </c>
      <c r="D12" s="96">
        <f t="shared" si="0"/>
        <v>0</v>
      </c>
      <c r="E12" s="96">
        <v>0</v>
      </c>
      <c r="F12" s="94">
        <v>0</v>
      </c>
      <c r="G12" s="103"/>
      <c r="H12" s="100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</row>
    <row r="13" spans="1:34" ht="24.75" customHeight="1">
      <c r="A13" s="93" t="s">
        <v>118</v>
      </c>
      <c r="B13" s="100"/>
      <c r="C13" s="95" t="s">
        <v>124</v>
      </c>
      <c r="D13" s="96">
        <f t="shared" si="0"/>
        <v>0</v>
      </c>
      <c r="E13" s="96">
        <v>0</v>
      </c>
      <c r="F13" s="94">
        <v>0</v>
      </c>
      <c r="G13" s="103"/>
      <c r="H13" s="100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</row>
    <row r="14" spans="1:34" ht="24.75" customHeight="1">
      <c r="A14" s="93" t="s">
        <v>125</v>
      </c>
      <c r="B14" s="107"/>
      <c r="C14" s="95" t="s">
        <v>126</v>
      </c>
      <c r="D14" s="96">
        <f t="shared" si="0"/>
        <v>36.7589</v>
      </c>
      <c r="E14" s="97">
        <v>36.7589</v>
      </c>
      <c r="F14" s="94">
        <v>0</v>
      </c>
      <c r="G14" s="103"/>
      <c r="H14" s="100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</row>
    <row r="15" spans="1:34" ht="24.75" customHeight="1">
      <c r="A15" s="93"/>
      <c r="B15" s="105"/>
      <c r="C15" s="95" t="s">
        <v>127</v>
      </c>
      <c r="D15" s="96">
        <f t="shared" si="0"/>
        <v>0</v>
      </c>
      <c r="E15" s="101">
        <v>0</v>
      </c>
      <c r="F15" s="98">
        <v>0</v>
      </c>
      <c r="G15" s="103"/>
      <c r="H15" s="100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</row>
    <row r="16" spans="1:34" ht="24.75" customHeight="1">
      <c r="A16" s="93"/>
      <c r="B16" s="105"/>
      <c r="C16" s="95" t="s">
        <v>128</v>
      </c>
      <c r="D16" s="96">
        <f t="shared" si="0"/>
        <v>15.3239</v>
      </c>
      <c r="E16" s="96">
        <v>15.3239</v>
      </c>
      <c r="F16" s="104">
        <v>0</v>
      </c>
      <c r="G16" s="103"/>
      <c r="H16" s="100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</row>
    <row r="17" spans="1:34" ht="24.75" customHeight="1">
      <c r="A17" s="93"/>
      <c r="B17" s="105"/>
      <c r="C17" s="95" t="s">
        <v>129</v>
      </c>
      <c r="D17" s="96">
        <f t="shared" si="0"/>
        <v>0</v>
      </c>
      <c r="E17" s="97">
        <v>0</v>
      </c>
      <c r="F17" s="94">
        <v>0</v>
      </c>
      <c r="G17" s="103"/>
      <c r="H17" s="100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</row>
    <row r="18" spans="1:34" ht="24.75" customHeight="1">
      <c r="A18" s="93"/>
      <c r="B18" s="105"/>
      <c r="C18" s="95" t="s">
        <v>130</v>
      </c>
      <c r="D18" s="96">
        <f t="shared" si="0"/>
        <v>0</v>
      </c>
      <c r="E18" s="101">
        <v>0</v>
      </c>
      <c r="F18" s="94">
        <v>0</v>
      </c>
      <c r="G18" s="103"/>
      <c r="H18" s="100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</row>
    <row r="19" spans="1:34" ht="24.75" customHeight="1">
      <c r="A19" s="93"/>
      <c r="B19" s="105"/>
      <c r="C19" s="95" t="s">
        <v>131</v>
      </c>
      <c r="D19" s="96">
        <f t="shared" si="0"/>
        <v>0</v>
      </c>
      <c r="E19" s="96">
        <v>0</v>
      </c>
      <c r="F19" s="94">
        <v>0</v>
      </c>
      <c r="G19" s="103"/>
      <c r="H19" s="100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</row>
    <row r="20" spans="1:34" ht="24.75" customHeight="1">
      <c r="A20" s="93"/>
      <c r="B20" s="105"/>
      <c r="C20" s="95" t="s">
        <v>132</v>
      </c>
      <c r="D20" s="96">
        <f t="shared" si="0"/>
        <v>0</v>
      </c>
      <c r="E20" s="96">
        <v>0</v>
      </c>
      <c r="F20" s="94">
        <v>0</v>
      </c>
      <c r="G20" s="103"/>
      <c r="H20" s="100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</row>
    <row r="21" spans="1:34" ht="24.75" customHeight="1">
      <c r="A21" s="93"/>
      <c r="B21" s="105"/>
      <c r="C21" s="95" t="s">
        <v>133</v>
      </c>
      <c r="D21" s="96">
        <f t="shared" si="0"/>
        <v>0</v>
      </c>
      <c r="E21" s="98">
        <v>0</v>
      </c>
      <c r="F21" s="108">
        <v>0</v>
      </c>
      <c r="G21" s="103"/>
      <c r="H21" s="100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</row>
    <row r="22" spans="1:34" ht="24.75" customHeight="1">
      <c r="A22" s="93"/>
      <c r="B22" s="105"/>
      <c r="C22" s="95" t="s">
        <v>134</v>
      </c>
      <c r="D22" s="96">
        <f t="shared" si="0"/>
        <v>0</v>
      </c>
      <c r="E22" s="101">
        <v>0</v>
      </c>
      <c r="F22" s="94">
        <v>0</v>
      </c>
      <c r="G22" s="103"/>
      <c r="H22" s="100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</row>
    <row r="23" spans="1:34" ht="24.75" customHeight="1">
      <c r="A23" s="93"/>
      <c r="B23" s="105"/>
      <c r="C23" s="95" t="s">
        <v>135</v>
      </c>
      <c r="D23" s="96">
        <f t="shared" si="0"/>
        <v>0</v>
      </c>
      <c r="E23" s="96">
        <v>0</v>
      </c>
      <c r="F23" s="94">
        <v>0</v>
      </c>
      <c r="G23" s="103"/>
      <c r="H23" s="100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</row>
    <row r="24" spans="1:34" ht="24.75" customHeight="1">
      <c r="A24" s="93"/>
      <c r="B24" s="105"/>
      <c r="C24" s="95" t="s">
        <v>136</v>
      </c>
      <c r="D24" s="96">
        <f t="shared" si="0"/>
        <v>0</v>
      </c>
      <c r="E24" s="96">
        <v>0</v>
      </c>
      <c r="F24" s="94">
        <v>0</v>
      </c>
      <c r="G24" s="103"/>
      <c r="H24" s="100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</row>
    <row r="25" spans="1:34" ht="24.75" customHeight="1">
      <c r="A25" s="93"/>
      <c r="B25" s="105"/>
      <c r="C25" s="95" t="s">
        <v>137</v>
      </c>
      <c r="D25" s="96">
        <f t="shared" si="0"/>
        <v>0</v>
      </c>
      <c r="E25" s="96">
        <v>0</v>
      </c>
      <c r="F25" s="94">
        <v>0</v>
      </c>
      <c r="G25" s="103"/>
      <c r="H25" s="100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</row>
    <row r="26" spans="1:34" ht="24.75" customHeight="1">
      <c r="A26" s="93"/>
      <c r="B26" s="105"/>
      <c r="C26" s="95" t="s">
        <v>138</v>
      </c>
      <c r="D26" s="96">
        <f t="shared" si="0"/>
        <v>34.8048</v>
      </c>
      <c r="E26" s="96">
        <v>34.8048</v>
      </c>
      <c r="F26" s="94">
        <v>0</v>
      </c>
      <c r="G26" s="103"/>
      <c r="H26" s="100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</row>
    <row r="27" spans="1:34" ht="24.75" customHeight="1">
      <c r="A27" s="93"/>
      <c r="B27" s="105"/>
      <c r="C27" s="95" t="s">
        <v>139</v>
      </c>
      <c r="D27" s="96">
        <f t="shared" si="0"/>
        <v>0</v>
      </c>
      <c r="E27" s="96">
        <v>0</v>
      </c>
      <c r="F27" s="94">
        <v>0</v>
      </c>
      <c r="G27" s="103"/>
      <c r="H27" s="100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</row>
    <row r="28" spans="1:34" ht="24.75" customHeight="1">
      <c r="A28" s="93"/>
      <c r="B28" s="105"/>
      <c r="C28" s="95" t="s">
        <v>140</v>
      </c>
      <c r="D28" s="96">
        <f t="shared" si="0"/>
        <v>0</v>
      </c>
      <c r="E28" s="96">
        <v>0</v>
      </c>
      <c r="F28" s="98">
        <v>0</v>
      </c>
      <c r="G28" s="103"/>
      <c r="H28" s="100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</row>
    <row r="29" spans="1:34" ht="24.75" customHeight="1">
      <c r="A29" s="93"/>
      <c r="B29" s="105"/>
      <c r="C29" s="95" t="s">
        <v>141</v>
      </c>
      <c r="D29" s="96">
        <f t="shared" si="0"/>
        <v>0</v>
      </c>
      <c r="E29" s="96">
        <v>0</v>
      </c>
      <c r="F29" s="104">
        <v>0</v>
      </c>
      <c r="G29" s="103"/>
      <c r="H29" s="100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</row>
    <row r="30" spans="1:34" ht="24.75" customHeight="1">
      <c r="A30" s="93"/>
      <c r="B30" s="105"/>
      <c r="C30" s="95" t="s">
        <v>142</v>
      </c>
      <c r="D30" s="96">
        <f t="shared" si="0"/>
        <v>0</v>
      </c>
      <c r="E30" s="96">
        <v>0</v>
      </c>
      <c r="F30" s="94">
        <v>0</v>
      </c>
      <c r="G30" s="103"/>
      <c r="H30" s="100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</row>
    <row r="31" spans="1:34" ht="24.75" customHeight="1">
      <c r="A31" s="93"/>
      <c r="B31" s="105"/>
      <c r="C31" s="95" t="s">
        <v>143</v>
      </c>
      <c r="D31" s="96">
        <f t="shared" si="0"/>
        <v>0</v>
      </c>
      <c r="E31" s="96">
        <v>0</v>
      </c>
      <c r="F31" s="94">
        <v>0</v>
      </c>
      <c r="G31" s="103"/>
      <c r="H31" s="100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</row>
    <row r="32" spans="1:34" ht="24.75" customHeight="1">
      <c r="A32" s="93"/>
      <c r="B32" s="105"/>
      <c r="C32" s="95" t="s">
        <v>144</v>
      </c>
      <c r="D32" s="96">
        <f t="shared" si="0"/>
        <v>0</v>
      </c>
      <c r="E32" s="96">
        <v>0</v>
      </c>
      <c r="F32" s="94">
        <v>0</v>
      </c>
      <c r="G32" s="103"/>
      <c r="H32" s="100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</row>
    <row r="33" spans="1:34" ht="24.75" customHeight="1">
      <c r="A33" s="93"/>
      <c r="B33" s="105"/>
      <c r="C33" s="95" t="s">
        <v>145</v>
      </c>
      <c r="D33" s="96">
        <f t="shared" si="0"/>
        <v>0</v>
      </c>
      <c r="E33" s="96">
        <v>0</v>
      </c>
      <c r="F33" s="94">
        <v>0</v>
      </c>
      <c r="G33" s="103"/>
      <c r="H33" s="100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</row>
    <row r="34" spans="1:34" ht="24.75" customHeight="1">
      <c r="A34" s="93"/>
      <c r="B34" s="105"/>
      <c r="C34" s="95" t="s">
        <v>146</v>
      </c>
      <c r="D34" s="96">
        <f t="shared" si="0"/>
        <v>0</v>
      </c>
      <c r="E34" s="97">
        <v>0</v>
      </c>
      <c r="F34" s="98">
        <v>0</v>
      </c>
      <c r="G34" s="103"/>
      <c r="H34" s="100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</row>
    <row r="35" spans="1:34" ht="24.75" customHeight="1">
      <c r="A35" s="93"/>
      <c r="B35" s="105"/>
      <c r="C35" s="109"/>
      <c r="D35" s="110"/>
      <c r="E35" s="101"/>
      <c r="F35" s="101"/>
      <c r="G35" s="111"/>
      <c r="H35" s="100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</row>
    <row r="36" spans="1:34" ht="20.25" customHeight="1">
      <c r="A36" s="112" t="s">
        <v>53</v>
      </c>
      <c r="B36" s="113">
        <f>SUM(B6)</f>
        <v>411.0444</v>
      </c>
      <c r="C36" s="112" t="s">
        <v>54</v>
      </c>
      <c r="D36" s="114">
        <f>SUM(D6)</f>
        <v>411.0444</v>
      </c>
      <c r="E36" s="110">
        <f>SUM(E6)</f>
        <v>411.0444</v>
      </c>
      <c r="F36" s="110">
        <f>SUM(F6)</f>
        <v>0</v>
      </c>
      <c r="G36" s="115"/>
      <c r="H36" s="115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</row>
    <row r="37" spans="1:34" ht="20.25" customHeight="1">
      <c r="A37" s="116"/>
      <c r="B37" s="117"/>
      <c r="C37" s="118"/>
      <c r="D37" s="118"/>
      <c r="E37" s="118"/>
      <c r="F37" s="118"/>
      <c r="G37" s="118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</row>
  </sheetData>
  <sheetProtection/>
  <mergeCells count="2">
    <mergeCell ref="A2:H2"/>
    <mergeCell ref="A3:B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36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2" width="5.66015625" style="66" customWidth="1"/>
    <col min="3" max="3" width="27.66015625" style="66" customWidth="1"/>
    <col min="4" max="4" width="11.83203125" style="66" customWidth="1"/>
    <col min="5" max="14" width="8.66015625" style="66" customWidth="1"/>
    <col min="15" max="17" width="6.16015625" style="66" customWidth="1"/>
    <col min="18" max="229" width="8" style="66" customWidth="1"/>
    <col min="230" max="16384" width="6.83203125" style="66" customWidth="1"/>
  </cols>
  <sheetData>
    <row r="1" spans="1:229" ht="19.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O1" s="74"/>
      <c r="P1" s="74"/>
      <c r="Q1" s="4" t="s">
        <v>147</v>
      </c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</row>
    <row r="2" spans="1:229" ht="19.5" customHeight="1">
      <c r="A2" s="59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</row>
    <row r="3" spans="1:229" ht="19.5" customHeight="1">
      <c r="A3" s="167" t="s">
        <v>6</v>
      </c>
      <c r="B3" s="167"/>
      <c r="C3" s="167"/>
      <c r="D3" s="63"/>
      <c r="E3" s="63"/>
      <c r="F3" s="63"/>
      <c r="G3" s="63"/>
      <c r="H3" s="63"/>
      <c r="I3" s="63"/>
      <c r="J3" s="63"/>
      <c r="K3" s="63"/>
      <c r="L3" s="63"/>
      <c r="M3" s="63"/>
      <c r="O3" s="76"/>
      <c r="P3" s="76"/>
      <c r="Q3" s="8" t="s">
        <v>7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</row>
    <row r="4" spans="1:229" ht="19.5" customHeight="1">
      <c r="A4" s="9" t="s">
        <v>58</v>
      </c>
      <c r="B4" s="9"/>
      <c r="C4" s="11"/>
      <c r="D4" s="170" t="s">
        <v>149</v>
      </c>
      <c r="E4" s="67" t="s">
        <v>150</v>
      </c>
      <c r="F4" s="68"/>
      <c r="G4" s="68"/>
      <c r="H4" s="68"/>
      <c r="I4" s="68"/>
      <c r="J4" s="68"/>
      <c r="K4" s="68"/>
      <c r="L4" s="68"/>
      <c r="M4" s="68"/>
      <c r="N4" s="77"/>
      <c r="O4" s="78" t="s">
        <v>151</v>
      </c>
      <c r="P4" s="78"/>
      <c r="Q4" s="78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</row>
    <row r="5" spans="1:229" ht="19.5" customHeight="1">
      <c r="A5" s="69" t="s">
        <v>69</v>
      </c>
      <c r="B5" s="69"/>
      <c r="C5" s="168" t="s">
        <v>152</v>
      </c>
      <c r="D5" s="170"/>
      <c r="E5" s="172" t="s">
        <v>59</v>
      </c>
      <c r="F5" s="70" t="s">
        <v>153</v>
      </c>
      <c r="G5" s="71"/>
      <c r="H5" s="71"/>
      <c r="I5" s="70" t="s">
        <v>154</v>
      </c>
      <c r="J5" s="71"/>
      <c r="K5" s="71"/>
      <c r="L5" s="70" t="s">
        <v>155</v>
      </c>
      <c r="M5" s="71"/>
      <c r="N5" s="79"/>
      <c r="O5" s="172" t="s">
        <v>59</v>
      </c>
      <c r="P5" s="172" t="s">
        <v>102</v>
      </c>
      <c r="Q5" s="154" t="s">
        <v>103</v>
      </c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</row>
    <row r="6" spans="1:229" ht="29.25" customHeight="1">
      <c r="A6" s="19" t="s">
        <v>78</v>
      </c>
      <c r="B6" s="19" t="s">
        <v>79</v>
      </c>
      <c r="C6" s="169"/>
      <c r="D6" s="171"/>
      <c r="E6" s="173"/>
      <c r="F6" s="72" t="s">
        <v>73</v>
      </c>
      <c r="G6" s="73" t="s">
        <v>102</v>
      </c>
      <c r="H6" s="73" t="s">
        <v>103</v>
      </c>
      <c r="I6" s="72" t="s">
        <v>73</v>
      </c>
      <c r="J6" s="73" t="s">
        <v>102</v>
      </c>
      <c r="K6" s="73" t="s">
        <v>103</v>
      </c>
      <c r="L6" s="72" t="s">
        <v>73</v>
      </c>
      <c r="M6" s="73" t="s">
        <v>102</v>
      </c>
      <c r="N6" s="18" t="s">
        <v>103</v>
      </c>
      <c r="O6" s="173"/>
      <c r="P6" s="173"/>
      <c r="Q6" s="155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</row>
    <row r="7" spans="1:229" ht="22.5" customHeight="1">
      <c r="A7" s="42" t="s">
        <v>156</v>
      </c>
      <c r="B7" s="42" t="s">
        <v>83</v>
      </c>
      <c r="C7" s="42" t="s">
        <v>157</v>
      </c>
      <c r="D7" s="43">
        <v>126.116</v>
      </c>
      <c r="E7" s="55">
        <v>126.116</v>
      </c>
      <c r="F7" s="55">
        <v>126.116</v>
      </c>
      <c r="G7" s="44">
        <v>126.116</v>
      </c>
      <c r="H7" s="45">
        <v>0</v>
      </c>
      <c r="I7" s="43">
        <v>0</v>
      </c>
      <c r="J7" s="44">
        <v>0</v>
      </c>
      <c r="K7" s="45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1">
        <v>0</v>
      </c>
      <c r="R7" s="82"/>
      <c r="S7" s="83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</row>
    <row r="8" spans="1:229" ht="22.5" customHeight="1">
      <c r="A8" s="42" t="s">
        <v>156</v>
      </c>
      <c r="B8" s="42" t="s">
        <v>98</v>
      </c>
      <c r="C8" s="42" t="s">
        <v>158</v>
      </c>
      <c r="D8" s="43">
        <v>34.1318</v>
      </c>
      <c r="E8" s="55">
        <v>34.1318</v>
      </c>
      <c r="F8" s="55">
        <v>34.1318</v>
      </c>
      <c r="G8" s="44">
        <v>34.1318</v>
      </c>
      <c r="H8" s="45">
        <v>0</v>
      </c>
      <c r="I8" s="43">
        <v>0</v>
      </c>
      <c r="J8" s="44">
        <v>0</v>
      </c>
      <c r="K8" s="45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1">
        <v>0</v>
      </c>
      <c r="R8" s="26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</row>
    <row r="9" spans="1:229" ht="22.5" customHeight="1">
      <c r="A9" s="42" t="s">
        <v>156</v>
      </c>
      <c r="B9" s="42" t="s">
        <v>95</v>
      </c>
      <c r="C9" s="42" t="s">
        <v>99</v>
      </c>
      <c r="D9" s="43">
        <v>18.2952</v>
      </c>
      <c r="E9" s="55">
        <v>18.2952</v>
      </c>
      <c r="F9" s="55">
        <v>18.2952</v>
      </c>
      <c r="G9" s="44">
        <v>18.2952</v>
      </c>
      <c r="H9" s="45">
        <v>0</v>
      </c>
      <c r="I9" s="43">
        <v>0</v>
      </c>
      <c r="J9" s="44">
        <v>0</v>
      </c>
      <c r="K9" s="45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1">
        <v>0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</row>
    <row r="10" spans="1:229" ht="22.5" customHeight="1">
      <c r="A10" s="42" t="s">
        <v>156</v>
      </c>
      <c r="B10" s="42" t="s">
        <v>159</v>
      </c>
      <c r="C10" s="42" t="s">
        <v>160</v>
      </c>
      <c r="D10" s="43">
        <v>0.264</v>
      </c>
      <c r="E10" s="55">
        <v>0.264</v>
      </c>
      <c r="F10" s="55">
        <v>0.264</v>
      </c>
      <c r="G10" s="44">
        <v>0.264</v>
      </c>
      <c r="H10" s="45">
        <v>0</v>
      </c>
      <c r="I10" s="43">
        <v>0</v>
      </c>
      <c r="J10" s="44">
        <v>0</v>
      </c>
      <c r="K10" s="45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1">
        <v>0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</row>
    <row r="11" spans="1:229" ht="22.5" customHeight="1">
      <c r="A11" s="42" t="s">
        <v>161</v>
      </c>
      <c r="B11" s="42" t="s">
        <v>83</v>
      </c>
      <c r="C11" s="42" t="s">
        <v>162</v>
      </c>
      <c r="D11" s="43">
        <v>20.855</v>
      </c>
      <c r="E11" s="55">
        <v>20.855</v>
      </c>
      <c r="F11" s="55">
        <v>20.855</v>
      </c>
      <c r="G11" s="44">
        <v>20.855</v>
      </c>
      <c r="H11" s="45">
        <v>0</v>
      </c>
      <c r="I11" s="43">
        <v>0</v>
      </c>
      <c r="J11" s="44">
        <v>0</v>
      </c>
      <c r="K11" s="45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1">
        <v>0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</row>
    <row r="12" spans="1:229" ht="22.5" customHeight="1">
      <c r="A12" s="42" t="s">
        <v>161</v>
      </c>
      <c r="B12" s="42" t="s">
        <v>163</v>
      </c>
      <c r="C12" s="42" t="s">
        <v>164</v>
      </c>
      <c r="D12" s="43">
        <v>1.4</v>
      </c>
      <c r="E12" s="55">
        <v>1.4</v>
      </c>
      <c r="F12" s="55">
        <v>1.4</v>
      </c>
      <c r="G12" s="44">
        <v>1.4</v>
      </c>
      <c r="H12" s="45">
        <v>0</v>
      </c>
      <c r="I12" s="43">
        <v>0</v>
      </c>
      <c r="J12" s="44">
        <v>0</v>
      </c>
      <c r="K12" s="45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1">
        <v>0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</row>
    <row r="13" spans="1:229" ht="22.5" customHeight="1">
      <c r="A13" s="42" t="s">
        <v>161</v>
      </c>
      <c r="B13" s="42" t="s">
        <v>159</v>
      </c>
      <c r="C13" s="42" t="s">
        <v>165</v>
      </c>
      <c r="D13" s="43">
        <v>0.53</v>
      </c>
      <c r="E13" s="55">
        <v>0.53</v>
      </c>
      <c r="F13" s="55">
        <v>0.53</v>
      </c>
      <c r="G13" s="44">
        <v>0.53</v>
      </c>
      <c r="H13" s="45">
        <v>0</v>
      </c>
      <c r="I13" s="43">
        <v>0</v>
      </c>
      <c r="J13" s="44">
        <v>0</v>
      </c>
      <c r="K13" s="45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1">
        <v>0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</row>
    <row r="14" spans="1:229" ht="22.5" customHeight="1">
      <c r="A14" s="42" t="s">
        <v>166</v>
      </c>
      <c r="B14" s="42" t="s">
        <v>83</v>
      </c>
      <c r="C14" s="42" t="s">
        <v>167</v>
      </c>
      <c r="D14" s="43">
        <v>141.4154</v>
      </c>
      <c r="E14" s="55">
        <v>141.4154</v>
      </c>
      <c r="F14" s="55">
        <v>141.4154</v>
      </c>
      <c r="G14" s="44">
        <v>141.4154</v>
      </c>
      <c r="H14" s="45">
        <v>0</v>
      </c>
      <c r="I14" s="43">
        <v>0</v>
      </c>
      <c r="J14" s="44">
        <v>0</v>
      </c>
      <c r="K14" s="45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1">
        <v>0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</row>
    <row r="15" spans="1:229" ht="22.5" customHeight="1">
      <c r="A15" s="42" t="s">
        <v>166</v>
      </c>
      <c r="B15" s="42" t="s">
        <v>98</v>
      </c>
      <c r="C15" s="42" t="s">
        <v>168</v>
      </c>
      <c r="D15" s="43">
        <v>16.1934</v>
      </c>
      <c r="E15" s="55">
        <v>16.1934</v>
      </c>
      <c r="F15" s="55">
        <v>16.1934</v>
      </c>
      <c r="G15" s="44">
        <v>16.1934</v>
      </c>
      <c r="H15" s="45">
        <v>0</v>
      </c>
      <c r="I15" s="43">
        <v>0</v>
      </c>
      <c r="J15" s="44">
        <v>0</v>
      </c>
      <c r="K15" s="45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1">
        <v>0</v>
      </c>
      <c r="R15" s="30"/>
      <c r="S15" s="53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</row>
    <row r="16" spans="1:229" ht="22.5" customHeight="1">
      <c r="A16" s="42" t="s">
        <v>169</v>
      </c>
      <c r="B16" s="42" t="s">
        <v>82</v>
      </c>
      <c r="C16" s="42" t="s">
        <v>170</v>
      </c>
      <c r="D16" s="43">
        <v>1.8436</v>
      </c>
      <c r="E16" s="55">
        <v>1.8436</v>
      </c>
      <c r="F16" s="55">
        <v>1.8436</v>
      </c>
      <c r="G16" s="44">
        <v>1.8436</v>
      </c>
      <c r="H16" s="45">
        <v>0</v>
      </c>
      <c r="I16" s="43">
        <v>0</v>
      </c>
      <c r="J16" s="44">
        <v>0</v>
      </c>
      <c r="K16" s="45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1">
        <v>0</v>
      </c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</row>
    <row r="17" spans="1:229" ht="22.5" customHeight="1">
      <c r="A17" s="42" t="s">
        <v>169</v>
      </c>
      <c r="B17" s="42" t="s">
        <v>159</v>
      </c>
      <c r="C17" s="42" t="s">
        <v>171</v>
      </c>
      <c r="D17" s="43">
        <v>50</v>
      </c>
      <c r="E17" s="55">
        <v>50</v>
      </c>
      <c r="F17" s="55">
        <v>50</v>
      </c>
      <c r="G17" s="44">
        <v>0</v>
      </c>
      <c r="H17" s="45">
        <v>50</v>
      </c>
      <c r="I17" s="43">
        <v>0</v>
      </c>
      <c r="J17" s="44">
        <v>0</v>
      </c>
      <c r="K17" s="45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1">
        <v>0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</row>
    <row r="18" spans="1:229" ht="19.5" customHeight="1">
      <c r="A18" s="28"/>
      <c r="B18" s="28"/>
      <c r="C18" s="28"/>
      <c r="D18" s="26"/>
      <c r="E18" s="30"/>
      <c r="F18" s="26"/>
      <c r="G18" s="30"/>
      <c r="H18" s="30"/>
      <c r="I18" s="30"/>
      <c r="J18" s="30"/>
      <c r="K18" s="30"/>
      <c r="L18" s="30"/>
      <c r="M18" s="26"/>
      <c r="N18" s="30"/>
      <c r="O18" s="74"/>
      <c r="P18" s="74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</row>
    <row r="19" spans="1:229" ht="19.5" customHeight="1">
      <c r="A19" s="74"/>
      <c r="B19" s="74"/>
      <c r="C19" s="74"/>
      <c r="D19" s="74"/>
      <c r="E19" s="75"/>
      <c r="F19" s="74"/>
      <c r="G19" s="75"/>
      <c r="H19" s="75"/>
      <c r="I19" s="75"/>
      <c r="J19" s="75"/>
      <c r="K19" s="75"/>
      <c r="L19" s="75"/>
      <c r="M19" s="74"/>
      <c r="N19" s="75"/>
      <c r="O19" s="74"/>
      <c r="P19" s="74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</row>
    <row r="20" spans="1:229" ht="19.5" customHeight="1">
      <c r="A20" s="75"/>
      <c r="B20" s="75"/>
      <c r="C20" s="75"/>
      <c r="D20" s="75"/>
      <c r="E20" s="75"/>
      <c r="F20" s="74"/>
      <c r="G20" s="75"/>
      <c r="H20" s="75"/>
      <c r="I20" s="75"/>
      <c r="J20" s="75"/>
      <c r="K20" s="75"/>
      <c r="L20" s="75"/>
      <c r="M20" s="74"/>
      <c r="N20" s="75"/>
      <c r="O20" s="74"/>
      <c r="P20" s="74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</row>
    <row r="21" spans="1:229" ht="19.5" customHeight="1">
      <c r="A21" s="75"/>
      <c r="B21" s="75"/>
      <c r="C21" s="75"/>
      <c r="D21" s="75"/>
      <c r="E21" s="75"/>
      <c r="F21" s="74"/>
      <c r="G21" s="75"/>
      <c r="H21" s="75"/>
      <c r="I21" s="75"/>
      <c r="J21" s="75"/>
      <c r="K21" s="75"/>
      <c r="L21" s="75"/>
      <c r="M21" s="74"/>
      <c r="N21" s="75"/>
      <c r="O21" s="74"/>
      <c r="P21" s="74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</row>
    <row r="22" spans="1:229" ht="19.5" customHeight="1">
      <c r="A22" s="75"/>
      <c r="B22" s="75"/>
      <c r="C22" s="75"/>
      <c r="D22" s="75"/>
      <c r="E22" s="75"/>
      <c r="F22" s="74"/>
      <c r="G22" s="75"/>
      <c r="H22" s="75"/>
      <c r="I22" s="75"/>
      <c r="J22" s="75"/>
      <c r="K22" s="75"/>
      <c r="L22" s="75"/>
      <c r="M22" s="74"/>
      <c r="N22" s="75"/>
      <c r="O22" s="74"/>
      <c r="P22" s="74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</row>
    <row r="23" spans="1:229" ht="19.5" customHeight="1">
      <c r="A23" s="75"/>
      <c r="B23" s="75"/>
      <c r="C23" s="75"/>
      <c r="D23" s="75"/>
      <c r="E23" s="75"/>
      <c r="F23" s="74"/>
      <c r="G23" s="75"/>
      <c r="H23" s="75"/>
      <c r="I23" s="75"/>
      <c r="J23" s="75"/>
      <c r="K23" s="75"/>
      <c r="L23" s="75"/>
      <c r="M23" s="74"/>
      <c r="N23" s="75"/>
      <c r="O23" s="74"/>
      <c r="P23" s="74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</row>
    <row r="24" spans="1:229" ht="19.5" customHeight="1">
      <c r="A24" s="75"/>
      <c r="B24" s="75"/>
      <c r="C24" s="75"/>
      <c r="D24" s="75"/>
      <c r="E24" s="75"/>
      <c r="F24" s="74"/>
      <c r="G24" s="75"/>
      <c r="H24" s="75"/>
      <c r="I24" s="75"/>
      <c r="J24" s="75"/>
      <c r="K24" s="75"/>
      <c r="L24" s="75"/>
      <c r="M24" s="74"/>
      <c r="N24" s="75"/>
      <c r="O24" s="74"/>
      <c r="P24" s="74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</row>
    <row r="25" spans="1:229" ht="19.5" customHeight="1">
      <c r="A25" s="75"/>
      <c r="B25" s="75"/>
      <c r="C25" s="75"/>
      <c r="D25" s="75"/>
      <c r="E25" s="75"/>
      <c r="F25" s="74"/>
      <c r="G25" s="75"/>
      <c r="H25" s="75"/>
      <c r="I25" s="75"/>
      <c r="J25" s="75"/>
      <c r="K25" s="75"/>
      <c r="L25" s="75"/>
      <c r="M25" s="74"/>
      <c r="N25" s="75"/>
      <c r="O25" s="74"/>
      <c r="P25" s="74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</row>
    <row r="26" spans="1:229" ht="19.5" customHeight="1">
      <c r="A26" s="75"/>
      <c r="B26" s="75"/>
      <c r="C26" s="75"/>
      <c r="D26" s="75"/>
      <c r="E26" s="75"/>
      <c r="F26" s="74"/>
      <c r="G26" s="75"/>
      <c r="H26" s="75"/>
      <c r="I26" s="75"/>
      <c r="J26" s="75"/>
      <c r="K26" s="75"/>
      <c r="L26" s="75"/>
      <c r="M26" s="74"/>
      <c r="N26" s="75"/>
      <c r="O26" s="74"/>
      <c r="P26" s="74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</row>
    <row r="27" spans="1:229" ht="19.5" customHeight="1">
      <c r="A27" s="75"/>
      <c r="B27" s="75"/>
      <c r="C27" s="75"/>
      <c r="D27" s="75"/>
      <c r="E27" s="75"/>
      <c r="F27" s="74"/>
      <c r="G27" s="75"/>
      <c r="H27" s="75"/>
      <c r="I27" s="75"/>
      <c r="J27" s="75"/>
      <c r="K27" s="75"/>
      <c r="L27" s="75"/>
      <c r="M27" s="74"/>
      <c r="N27" s="75"/>
      <c r="O27" s="74"/>
      <c r="P27" s="74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</row>
    <row r="28" spans="1:229" ht="19.5" customHeight="1">
      <c r="A28" s="75"/>
      <c r="B28" s="75"/>
      <c r="C28" s="75"/>
      <c r="D28" s="75"/>
      <c r="E28" s="75"/>
      <c r="F28" s="74"/>
      <c r="G28" s="75"/>
      <c r="H28" s="75"/>
      <c r="I28" s="75"/>
      <c r="J28" s="75"/>
      <c r="K28" s="75"/>
      <c r="L28" s="75"/>
      <c r="M28" s="74"/>
      <c r="N28" s="75"/>
      <c r="O28" s="74"/>
      <c r="P28" s="74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</row>
    <row r="29" spans="1:229" ht="19.5" customHeight="1">
      <c r="A29" s="75"/>
      <c r="B29" s="75"/>
      <c r="C29" s="75"/>
      <c r="D29" s="75"/>
      <c r="E29" s="75"/>
      <c r="F29" s="74"/>
      <c r="G29" s="75"/>
      <c r="H29" s="75"/>
      <c r="I29" s="75"/>
      <c r="J29" s="75"/>
      <c r="K29" s="75"/>
      <c r="L29" s="75"/>
      <c r="M29" s="74"/>
      <c r="N29" s="75"/>
      <c r="O29" s="74"/>
      <c r="P29" s="74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</row>
    <row r="30" spans="1:229" ht="19.5" customHeight="1">
      <c r="A30" s="75"/>
      <c r="B30" s="75"/>
      <c r="C30" s="75"/>
      <c r="D30" s="75"/>
      <c r="E30" s="75"/>
      <c r="F30" s="74"/>
      <c r="G30" s="75"/>
      <c r="H30" s="75"/>
      <c r="I30" s="75"/>
      <c r="J30" s="75"/>
      <c r="K30" s="75"/>
      <c r="L30" s="75"/>
      <c r="M30" s="74"/>
      <c r="N30" s="75"/>
      <c r="O30" s="74"/>
      <c r="P30" s="74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</row>
    <row r="31" spans="1:229" ht="19.5" customHeight="1">
      <c r="A31" s="75"/>
      <c r="B31" s="75"/>
      <c r="C31" s="75"/>
      <c r="D31" s="75"/>
      <c r="E31" s="75"/>
      <c r="F31" s="74"/>
      <c r="G31" s="75"/>
      <c r="H31" s="75"/>
      <c r="I31" s="75"/>
      <c r="J31" s="75"/>
      <c r="K31" s="75"/>
      <c r="L31" s="75"/>
      <c r="M31" s="74"/>
      <c r="N31" s="75"/>
      <c r="O31" s="74"/>
      <c r="P31" s="74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</row>
    <row r="32" spans="1:229" ht="19.5" customHeight="1">
      <c r="A32" s="75"/>
      <c r="B32" s="75"/>
      <c r="C32" s="75"/>
      <c r="D32" s="75"/>
      <c r="E32" s="75"/>
      <c r="F32" s="74"/>
      <c r="G32" s="75"/>
      <c r="H32" s="75"/>
      <c r="I32" s="75"/>
      <c r="J32" s="75"/>
      <c r="K32" s="75"/>
      <c r="L32" s="75"/>
      <c r="M32" s="74"/>
      <c r="N32" s="75"/>
      <c r="O32" s="74"/>
      <c r="P32" s="74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</row>
    <row r="33" spans="1:229" ht="19.5" customHeight="1">
      <c r="A33" s="75"/>
      <c r="B33" s="75"/>
      <c r="C33" s="75"/>
      <c r="D33" s="75"/>
      <c r="E33" s="75"/>
      <c r="F33" s="74"/>
      <c r="G33" s="75"/>
      <c r="H33" s="75"/>
      <c r="I33" s="75"/>
      <c r="J33" s="75"/>
      <c r="K33" s="75"/>
      <c r="L33" s="75"/>
      <c r="M33" s="74"/>
      <c r="N33" s="75"/>
      <c r="O33" s="74"/>
      <c r="P33" s="74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</row>
    <row r="34" spans="1:229" ht="19.5" customHeight="1">
      <c r="A34" s="75"/>
      <c r="B34" s="75"/>
      <c r="C34" s="75"/>
      <c r="D34" s="75"/>
      <c r="E34" s="75"/>
      <c r="F34" s="74"/>
      <c r="G34" s="75"/>
      <c r="H34" s="75"/>
      <c r="I34" s="75"/>
      <c r="J34" s="75"/>
      <c r="K34" s="75"/>
      <c r="L34" s="75"/>
      <c r="M34" s="74"/>
      <c r="N34" s="75"/>
      <c r="O34" s="74"/>
      <c r="P34" s="74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</row>
    <row r="35" spans="1:229" ht="19.5" customHeight="1">
      <c r="A35" s="75"/>
      <c r="B35" s="75"/>
      <c r="C35" s="75"/>
      <c r="D35" s="75"/>
      <c r="E35" s="75"/>
      <c r="F35" s="74"/>
      <c r="G35" s="75"/>
      <c r="H35" s="75"/>
      <c r="I35" s="75"/>
      <c r="J35" s="75"/>
      <c r="K35" s="75"/>
      <c r="L35" s="75"/>
      <c r="M35" s="74"/>
      <c r="N35" s="75"/>
      <c r="O35" s="74"/>
      <c r="P35" s="74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</row>
    <row r="36" spans="1:229" ht="19.5" customHeight="1">
      <c r="A36" s="75"/>
      <c r="B36" s="75"/>
      <c r="C36" s="75"/>
      <c r="D36" s="75"/>
      <c r="E36" s="75"/>
      <c r="F36" s="74"/>
      <c r="G36" s="75"/>
      <c r="H36" s="75"/>
      <c r="I36" s="75"/>
      <c r="J36" s="75"/>
      <c r="K36" s="75"/>
      <c r="L36" s="75"/>
      <c r="M36" s="74"/>
      <c r="N36" s="75"/>
      <c r="O36" s="74"/>
      <c r="P36" s="74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</row>
  </sheetData>
  <sheetProtection/>
  <mergeCells count="7">
    <mergeCell ref="Q5:Q6"/>
    <mergeCell ref="A3:C3"/>
    <mergeCell ref="C5:C6"/>
    <mergeCell ref="D4:D6"/>
    <mergeCell ref="E5:E6"/>
    <mergeCell ref="O5:O6"/>
    <mergeCell ref="P5:P6"/>
  </mergeCells>
  <printOptions horizontalCentered="1"/>
  <pageMargins left="0" right="0" top="0.98" bottom="0.98" header="0.51" footer="0.51"/>
  <pageSetup fitToHeight="1" fitToWidth="1" horizontalDpi="600" verticalDpi="6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8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3" width="5.16015625" style="1" customWidth="1"/>
    <col min="4" max="4" width="20" style="1" customWidth="1"/>
    <col min="5" max="5" width="8.66015625" style="1" customWidth="1"/>
    <col min="6" max="6" width="6.83203125" style="1" customWidth="1"/>
    <col min="7" max="14" width="5" style="1" customWidth="1"/>
    <col min="15" max="16" width="5.66015625" style="1" customWidth="1"/>
    <col min="17" max="52" width="5" style="1" customWidth="1"/>
    <col min="53" max="53" width="5.16015625" style="1" customWidth="1"/>
    <col min="54" max="86" width="4.5" style="1" customWidth="1"/>
    <col min="87" max="87" width="8" style="1" customWidth="1"/>
    <col min="88" max="255" width="6.83203125" style="1" customWidth="1"/>
  </cols>
  <sheetData>
    <row r="1" ht="12.75" customHeight="1">
      <c r="CH1" s="1" t="s">
        <v>172</v>
      </c>
    </row>
    <row r="2" spans="1:86" ht="19.5" customHeight="1">
      <c r="A2" s="151" t="s">
        <v>173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</row>
    <row r="3" spans="1:87" ht="19.5" customHeight="1">
      <c r="A3" s="153" t="s">
        <v>6</v>
      </c>
      <c r="B3" s="153"/>
      <c r="C3" s="153"/>
      <c r="D3" s="15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8"/>
      <c r="CH3" s="8" t="s">
        <v>7</v>
      </c>
      <c r="CI3" s="26"/>
    </row>
    <row r="4" spans="1:87" ht="28.5" customHeight="1">
      <c r="A4" s="174" t="s">
        <v>58</v>
      </c>
      <c r="B4" s="175"/>
      <c r="C4" s="175"/>
      <c r="D4" s="176"/>
      <c r="E4" s="168" t="s">
        <v>59</v>
      </c>
      <c r="F4" s="160" t="s">
        <v>167</v>
      </c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 t="s">
        <v>168</v>
      </c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77" t="s">
        <v>174</v>
      </c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8" t="s">
        <v>175</v>
      </c>
      <c r="BB4" s="178"/>
      <c r="BC4" s="178"/>
      <c r="BD4" s="179" t="s">
        <v>176</v>
      </c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60" t="s">
        <v>177</v>
      </c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80" t="s">
        <v>178</v>
      </c>
      <c r="CE4" s="178"/>
      <c r="CF4" s="178"/>
      <c r="CG4" s="178"/>
      <c r="CH4" s="178"/>
      <c r="CI4" s="26"/>
    </row>
    <row r="5" spans="1:87" ht="42" customHeight="1">
      <c r="A5" s="12" t="s">
        <v>69</v>
      </c>
      <c r="B5" s="12"/>
      <c r="C5" s="64"/>
      <c r="D5" s="168" t="s">
        <v>70</v>
      </c>
      <c r="E5" s="154"/>
      <c r="F5" s="181" t="s">
        <v>73</v>
      </c>
      <c r="G5" s="155" t="s">
        <v>179</v>
      </c>
      <c r="H5" s="155" t="s">
        <v>180</v>
      </c>
      <c r="I5" s="155" t="s">
        <v>181</v>
      </c>
      <c r="J5" s="183" t="s">
        <v>182</v>
      </c>
      <c r="K5" s="183" t="s">
        <v>183</v>
      </c>
      <c r="L5" s="183" t="s">
        <v>184</v>
      </c>
      <c r="M5" s="183" t="s">
        <v>185</v>
      </c>
      <c r="N5" s="183" t="s">
        <v>186</v>
      </c>
      <c r="O5" s="183" t="s">
        <v>99</v>
      </c>
      <c r="P5" s="183" t="s">
        <v>187</v>
      </c>
      <c r="Q5" s="183" t="s">
        <v>160</v>
      </c>
      <c r="R5" s="155" t="s">
        <v>73</v>
      </c>
      <c r="S5" s="183" t="s">
        <v>188</v>
      </c>
      <c r="T5" s="183" t="s">
        <v>189</v>
      </c>
      <c r="U5" s="183" t="s">
        <v>190</v>
      </c>
      <c r="V5" s="183" t="s">
        <v>191</v>
      </c>
      <c r="W5" s="183" t="s">
        <v>192</v>
      </c>
      <c r="X5" s="183" t="s">
        <v>193</v>
      </c>
      <c r="Y5" s="183" t="s">
        <v>194</v>
      </c>
      <c r="Z5" s="183" t="s">
        <v>195</v>
      </c>
      <c r="AA5" s="183" t="s">
        <v>196</v>
      </c>
      <c r="AB5" s="183" t="s">
        <v>197</v>
      </c>
      <c r="AC5" s="183" t="s">
        <v>198</v>
      </c>
      <c r="AD5" s="183" t="s">
        <v>199</v>
      </c>
      <c r="AE5" s="183" t="s">
        <v>200</v>
      </c>
      <c r="AF5" s="183" t="s">
        <v>164</v>
      </c>
      <c r="AG5" s="183" t="s">
        <v>201</v>
      </c>
      <c r="AH5" s="183" t="s">
        <v>202</v>
      </c>
      <c r="AI5" s="183" t="s">
        <v>203</v>
      </c>
      <c r="AJ5" s="183" t="s">
        <v>204</v>
      </c>
      <c r="AK5" s="183" t="s">
        <v>205</v>
      </c>
      <c r="AL5" s="183" t="s">
        <v>206</v>
      </c>
      <c r="AM5" s="183" t="s">
        <v>207</v>
      </c>
      <c r="AN5" s="183" t="s">
        <v>208</v>
      </c>
      <c r="AO5" s="183" t="s">
        <v>165</v>
      </c>
      <c r="AP5" s="154" t="s">
        <v>73</v>
      </c>
      <c r="AQ5" s="183" t="s">
        <v>209</v>
      </c>
      <c r="AR5" s="183" t="s">
        <v>210</v>
      </c>
      <c r="AS5" s="183" t="s">
        <v>211</v>
      </c>
      <c r="AT5" s="183" t="s">
        <v>212</v>
      </c>
      <c r="AU5" s="183" t="s">
        <v>213</v>
      </c>
      <c r="AV5" s="183" t="s">
        <v>214</v>
      </c>
      <c r="AW5" s="183" t="s">
        <v>215</v>
      </c>
      <c r="AX5" s="183" t="s">
        <v>216</v>
      </c>
      <c r="AY5" s="183" t="s">
        <v>217</v>
      </c>
      <c r="AZ5" s="183" t="s">
        <v>218</v>
      </c>
      <c r="BA5" s="154" t="s">
        <v>73</v>
      </c>
      <c r="BB5" s="154" t="s">
        <v>219</v>
      </c>
      <c r="BC5" s="154" t="s">
        <v>220</v>
      </c>
      <c r="BD5" s="154" t="s">
        <v>73</v>
      </c>
      <c r="BE5" s="154" t="s">
        <v>221</v>
      </c>
      <c r="BF5" s="154" t="s">
        <v>222</v>
      </c>
      <c r="BG5" s="154" t="s">
        <v>223</v>
      </c>
      <c r="BH5" s="154" t="s">
        <v>224</v>
      </c>
      <c r="BI5" s="154" t="s">
        <v>225</v>
      </c>
      <c r="BJ5" s="154" t="s">
        <v>226</v>
      </c>
      <c r="BK5" s="154" t="s">
        <v>227</v>
      </c>
      <c r="BL5" s="154" t="s">
        <v>228</v>
      </c>
      <c r="BM5" s="154" t="s">
        <v>229</v>
      </c>
      <c r="BN5" s="154" t="s">
        <v>230</v>
      </c>
      <c r="BO5" s="182" t="s">
        <v>73</v>
      </c>
      <c r="BP5" s="184" t="s">
        <v>221</v>
      </c>
      <c r="BQ5" s="184" t="s">
        <v>222</v>
      </c>
      <c r="BR5" s="184" t="s">
        <v>223</v>
      </c>
      <c r="BS5" s="185" t="s">
        <v>224</v>
      </c>
      <c r="BT5" s="185" t="s">
        <v>225</v>
      </c>
      <c r="BU5" s="185" t="s">
        <v>226</v>
      </c>
      <c r="BV5" s="185" t="s">
        <v>227</v>
      </c>
      <c r="BW5" s="185" t="s">
        <v>231</v>
      </c>
      <c r="BX5" s="185" t="s">
        <v>232</v>
      </c>
      <c r="BY5" s="185" t="s">
        <v>233</v>
      </c>
      <c r="BZ5" s="185" t="s">
        <v>234</v>
      </c>
      <c r="CA5" s="185" t="s">
        <v>228</v>
      </c>
      <c r="CB5" s="185" t="s">
        <v>229</v>
      </c>
      <c r="CC5" s="185" t="s">
        <v>235</v>
      </c>
      <c r="CD5" s="155" t="s">
        <v>73</v>
      </c>
      <c r="CE5" s="186" t="s">
        <v>236</v>
      </c>
      <c r="CF5" s="186" t="s">
        <v>237</v>
      </c>
      <c r="CG5" s="186" t="s">
        <v>238</v>
      </c>
      <c r="CH5" s="186" t="s">
        <v>178</v>
      </c>
      <c r="CI5" s="26"/>
    </row>
    <row r="6" spans="1:87" ht="78.75" customHeight="1">
      <c r="A6" s="16" t="s">
        <v>78</v>
      </c>
      <c r="B6" s="15" t="s">
        <v>79</v>
      </c>
      <c r="C6" s="17" t="s">
        <v>80</v>
      </c>
      <c r="D6" s="169"/>
      <c r="E6" s="155"/>
      <c r="F6" s="155"/>
      <c r="G6" s="182"/>
      <c r="H6" s="182"/>
      <c r="I6" s="182"/>
      <c r="J6" s="184"/>
      <c r="K6" s="184"/>
      <c r="L6" s="184"/>
      <c r="M6" s="184"/>
      <c r="N6" s="184"/>
      <c r="O6" s="184"/>
      <c r="P6" s="184"/>
      <c r="Q6" s="184"/>
      <c r="R6" s="182"/>
      <c r="S6" s="184" t="s">
        <v>188</v>
      </c>
      <c r="T6" s="184" t="s">
        <v>189</v>
      </c>
      <c r="U6" s="184" t="s">
        <v>190</v>
      </c>
      <c r="V6" s="184" t="s">
        <v>191</v>
      </c>
      <c r="W6" s="184" t="s">
        <v>192</v>
      </c>
      <c r="X6" s="184" t="s">
        <v>193</v>
      </c>
      <c r="Y6" s="184" t="s">
        <v>194</v>
      </c>
      <c r="Z6" s="184" t="s">
        <v>195</v>
      </c>
      <c r="AA6" s="184" t="s">
        <v>196</v>
      </c>
      <c r="AB6" s="184" t="s">
        <v>197</v>
      </c>
      <c r="AC6" s="184" t="s">
        <v>198</v>
      </c>
      <c r="AD6" s="184" t="s">
        <v>199</v>
      </c>
      <c r="AE6" s="184" t="s">
        <v>200</v>
      </c>
      <c r="AF6" s="184" t="s">
        <v>164</v>
      </c>
      <c r="AG6" s="184" t="s">
        <v>201</v>
      </c>
      <c r="AH6" s="184" t="s">
        <v>202</v>
      </c>
      <c r="AI6" s="184" t="s">
        <v>203</v>
      </c>
      <c r="AJ6" s="184" t="s">
        <v>204</v>
      </c>
      <c r="AK6" s="184" t="s">
        <v>205</v>
      </c>
      <c r="AL6" s="184" t="s">
        <v>206</v>
      </c>
      <c r="AM6" s="184" t="s">
        <v>207</v>
      </c>
      <c r="AN6" s="184" t="s">
        <v>208</v>
      </c>
      <c r="AO6" s="184" t="s">
        <v>165</v>
      </c>
      <c r="AP6" s="155"/>
      <c r="AQ6" s="184" t="s">
        <v>209</v>
      </c>
      <c r="AR6" s="184" t="s">
        <v>210</v>
      </c>
      <c r="AS6" s="184" t="s">
        <v>211</v>
      </c>
      <c r="AT6" s="184" t="s">
        <v>212</v>
      </c>
      <c r="AU6" s="184" t="s">
        <v>213</v>
      </c>
      <c r="AV6" s="184" t="s">
        <v>214</v>
      </c>
      <c r="AW6" s="184" t="s">
        <v>215</v>
      </c>
      <c r="AX6" s="184" t="s">
        <v>216</v>
      </c>
      <c r="AY6" s="184" t="s">
        <v>217</v>
      </c>
      <c r="AZ6" s="184" t="s">
        <v>218</v>
      </c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82"/>
      <c r="BP6" s="184"/>
      <c r="BQ6" s="184"/>
      <c r="BR6" s="184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2"/>
      <c r="CE6" s="185" t="s">
        <v>236</v>
      </c>
      <c r="CF6" s="185" t="s">
        <v>237</v>
      </c>
      <c r="CG6" s="185" t="s">
        <v>238</v>
      </c>
      <c r="CH6" s="185" t="s">
        <v>178</v>
      </c>
      <c r="CI6" s="26"/>
    </row>
    <row r="7" spans="1:87" ht="21" customHeight="1">
      <c r="A7" s="42" t="s">
        <v>81</v>
      </c>
      <c r="B7" s="42" t="s">
        <v>82</v>
      </c>
      <c r="C7" s="42" t="s">
        <v>83</v>
      </c>
      <c r="D7" s="42" t="s">
        <v>84</v>
      </c>
      <c r="E7" s="45">
        <v>149.2716</v>
      </c>
      <c r="F7" s="45">
        <v>126.6666</v>
      </c>
      <c r="G7" s="45">
        <v>88.7244</v>
      </c>
      <c r="H7" s="45">
        <v>33.7273</v>
      </c>
      <c r="I7" s="45">
        <v>3.6643</v>
      </c>
      <c r="J7" s="45">
        <v>0</v>
      </c>
      <c r="K7" s="45">
        <v>0</v>
      </c>
      <c r="L7" s="45">
        <v>0</v>
      </c>
      <c r="M7" s="45">
        <v>0</v>
      </c>
      <c r="N7" s="45">
        <v>0.2866</v>
      </c>
      <c r="O7" s="45">
        <v>0</v>
      </c>
      <c r="P7" s="45">
        <v>0</v>
      </c>
      <c r="Q7" s="45">
        <v>0.264</v>
      </c>
      <c r="R7" s="45">
        <v>22.605</v>
      </c>
      <c r="S7" s="45">
        <v>5.75</v>
      </c>
      <c r="T7" s="45">
        <v>0</v>
      </c>
      <c r="U7" s="45">
        <v>0</v>
      </c>
      <c r="V7" s="45">
        <v>0</v>
      </c>
      <c r="W7" s="45">
        <v>0.3</v>
      </c>
      <c r="X7" s="45">
        <v>0.4</v>
      </c>
      <c r="Y7" s="45">
        <v>0.552</v>
      </c>
      <c r="Z7" s="45">
        <v>0</v>
      </c>
      <c r="AA7" s="45">
        <v>1.8</v>
      </c>
      <c r="AB7" s="45">
        <v>0</v>
      </c>
      <c r="AC7" s="45">
        <v>0</v>
      </c>
      <c r="AD7" s="45">
        <v>0</v>
      </c>
      <c r="AE7" s="45">
        <v>0</v>
      </c>
      <c r="AF7" s="45">
        <v>1.4</v>
      </c>
      <c r="AG7" s="45">
        <v>0</v>
      </c>
      <c r="AH7" s="45">
        <v>0</v>
      </c>
      <c r="AI7" s="45">
        <v>0</v>
      </c>
      <c r="AJ7" s="45">
        <v>0</v>
      </c>
      <c r="AK7" s="45">
        <v>1.853</v>
      </c>
      <c r="AL7" s="45">
        <v>0.33</v>
      </c>
      <c r="AM7" s="45">
        <v>0</v>
      </c>
      <c r="AN7" s="45">
        <v>9.78</v>
      </c>
      <c r="AO7" s="45">
        <v>0.44</v>
      </c>
      <c r="AP7" s="45">
        <v>0</v>
      </c>
      <c r="AQ7" s="45">
        <v>0</v>
      </c>
      <c r="AR7" s="45">
        <v>0</v>
      </c>
      <c r="AS7" s="45">
        <v>0</v>
      </c>
      <c r="AT7" s="45">
        <v>0</v>
      </c>
      <c r="AU7" s="45">
        <v>0</v>
      </c>
      <c r="AV7" s="45">
        <v>0</v>
      </c>
      <c r="AW7" s="45">
        <v>0</v>
      </c>
      <c r="AX7" s="45">
        <v>0</v>
      </c>
      <c r="AY7" s="45">
        <v>0</v>
      </c>
      <c r="AZ7" s="45">
        <v>0</v>
      </c>
      <c r="BA7" s="45">
        <v>0</v>
      </c>
      <c r="BB7" s="45">
        <v>0</v>
      </c>
      <c r="BC7" s="45">
        <v>0</v>
      </c>
      <c r="BD7" s="45">
        <v>0</v>
      </c>
      <c r="BE7" s="45">
        <v>0</v>
      </c>
      <c r="BF7" s="45">
        <v>0</v>
      </c>
      <c r="BG7" s="45">
        <v>0</v>
      </c>
      <c r="BH7" s="45">
        <v>0</v>
      </c>
      <c r="BI7" s="45">
        <v>0</v>
      </c>
      <c r="BJ7" s="45">
        <v>0</v>
      </c>
      <c r="BK7" s="45">
        <v>0</v>
      </c>
      <c r="BL7" s="45">
        <v>0</v>
      </c>
      <c r="BM7" s="45">
        <v>0</v>
      </c>
      <c r="BN7" s="45">
        <v>0</v>
      </c>
      <c r="BO7" s="45">
        <v>0</v>
      </c>
      <c r="BP7" s="45">
        <v>0</v>
      </c>
      <c r="BQ7" s="45">
        <v>0</v>
      </c>
      <c r="BR7" s="45">
        <v>0</v>
      </c>
      <c r="BS7" s="45">
        <v>0</v>
      </c>
      <c r="BT7" s="45">
        <v>0</v>
      </c>
      <c r="BU7" s="45">
        <v>0</v>
      </c>
      <c r="BV7" s="45">
        <v>0</v>
      </c>
      <c r="BW7" s="45">
        <v>0</v>
      </c>
      <c r="BX7" s="45">
        <v>0</v>
      </c>
      <c r="BY7" s="45">
        <v>0</v>
      </c>
      <c r="BZ7" s="43">
        <v>0</v>
      </c>
      <c r="CA7" s="44">
        <v>0</v>
      </c>
      <c r="CB7" s="45">
        <v>0</v>
      </c>
      <c r="CC7" s="45">
        <v>0</v>
      </c>
      <c r="CD7" s="45">
        <v>0</v>
      </c>
      <c r="CE7" s="45">
        <v>0</v>
      </c>
      <c r="CF7" s="45">
        <v>0</v>
      </c>
      <c r="CG7" s="45">
        <v>0</v>
      </c>
      <c r="CH7" s="43">
        <v>0</v>
      </c>
      <c r="CI7" s="65"/>
    </row>
    <row r="8" spans="1:255" ht="21" customHeight="1">
      <c r="A8" s="42" t="s">
        <v>81</v>
      </c>
      <c r="B8" s="42" t="s">
        <v>82</v>
      </c>
      <c r="C8" s="42" t="s">
        <v>82</v>
      </c>
      <c r="D8" s="42" t="s">
        <v>85</v>
      </c>
      <c r="E8" s="45">
        <v>50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50</v>
      </c>
      <c r="AQ8" s="45">
        <v>0</v>
      </c>
      <c r="AR8" s="45">
        <v>0</v>
      </c>
      <c r="AS8" s="45">
        <v>0</v>
      </c>
      <c r="AT8" s="45">
        <v>0</v>
      </c>
      <c r="AU8" s="45">
        <v>0</v>
      </c>
      <c r="AV8" s="45">
        <v>0</v>
      </c>
      <c r="AW8" s="45">
        <v>0</v>
      </c>
      <c r="AX8" s="45">
        <v>0</v>
      </c>
      <c r="AY8" s="45">
        <v>0</v>
      </c>
      <c r="AZ8" s="45">
        <v>50</v>
      </c>
      <c r="BA8" s="45">
        <v>0</v>
      </c>
      <c r="BB8" s="45">
        <v>0</v>
      </c>
      <c r="BC8" s="45">
        <v>0</v>
      </c>
      <c r="BD8" s="45">
        <v>0</v>
      </c>
      <c r="BE8" s="45">
        <v>0</v>
      </c>
      <c r="BF8" s="45">
        <v>0</v>
      </c>
      <c r="BG8" s="45">
        <v>0</v>
      </c>
      <c r="BH8" s="45">
        <v>0</v>
      </c>
      <c r="BI8" s="45">
        <v>0</v>
      </c>
      <c r="BJ8" s="45">
        <v>0</v>
      </c>
      <c r="BK8" s="45">
        <v>0</v>
      </c>
      <c r="BL8" s="45">
        <v>0</v>
      </c>
      <c r="BM8" s="45">
        <v>0</v>
      </c>
      <c r="BN8" s="45">
        <v>0</v>
      </c>
      <c r="BO8" s="45">
        <v>0</v>
      </c>
      <c r="BP8" s="45">
        <v>0</v>
      </c>
      <c r="BQ8" s="45">
        <v>0</v>
      </c>
      <c r="BR8" s="45">
        <v>0</v>
      </c>
      <c r="BS8" s="45">
        <v>0</v>
      </c>
      <c r="BT8" s="45">
        <v>0</v>
      </c>
      <c r="BU8" s="45">
        <v>0</v>
      </c>
      <c r="BV8" s="45">
        <v>0</v>
      </c>
      <c r="BW8" s="45">
        <v>0</v>
      </c>
      <c r="BX8" s="45">
        <v>0</v>
      </c>
      <c r="BY8" s="45">
        <v>0</v>
      </c>
      <c r="BZ8" s="43">
        <v>0</v>
      </c>
      <c r="CA8" s="44">
        <v>0</v>
      </c>
      <c r="CB8" s="45">
        <v>0</v>
      </c>
      <c r="CC8" s="45">
        <v>0</v>
      </c>
      <c r="CD8" s="45">
        <v>0</v>
      </c>
      <c r="CE8" s="45">
        <v>0</v>
      </c>
      <c r="CF8" s="45">
        <v>0</v>
      </c>
      <c r="CG8" s="45">
        <v>0</v>
      </c>
      <c r="CH8" s="43">
        <v>0</v>
      </c>
      <c r="CI8" s="5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1" customHeight="1">
      <c r="A9" s="42" t="s">
        <v>81</v>
      </c>
      <c r="B9" s="42" t="s">
        <v>82</v>
      </c>
      <c r="C9" s="42" t="s">
        <v>86</v>
      </c>
      <c r="D9" s="42" t="s">
        <v>87</v>
      </c>
      <c r="E9" s="45">
        <v>124.8852</v>
      </c>
      <c r="F9" s="45">
        <v>108.6918</v>
      </c>
      <c r="G9" s="45">
        <v>69.1188</v>
      </c>
      <c r="H9" s="45">
        <v>25.9789</v>
      </c>
      <c r="I9" s="45">
        <v>0</v>
      </c>
      <c r="J9" s="45">
        <v>11.5536</v>
      </c>
      <c r="K9" s="45">
        <v>0</v>
      </c>
      <c r="L9" s="45">
        <v>0</v>
      </c>
      <c r="M9" s="45">
        <v>0</v>
      </c>
      <c r="N9" s="45">
        <v>2.0405</v>
      </c>
      <c r="O9" s="45">
        <v>0</v>
      </c>
      <c r="P9" s="45">
        <v>0</v>
      </c>
      <c r="Q9" s="45">
        <v>0</v>
      </c>
      <c r="R9" s="45">
        <v>16.1934</v>
      </c>
      <c r="S9" s="45">
        <v>6.85</v>
      </c>
      <c r="T9" s="45">
        <v>0</v>
      </c>
      <c r="U9" s="45">
        <v>0</v>
      </c>
      <c r="V9" s="45">
        <v>0</v>
      </c>
      <c r="W9" s="45">
        <v>0.3</v>
      </c>
      <c r="X9" s="45">
        <v>0.4</v>
      </c>
      <c r="Y9" s="45">
        <v>0</v>
      </c>
      <c r="Z9" s="45">
        <v>0</v>
      </c>
      <c r="AA9" s="45">
        <v>2.2</v>
      </c>
      <c r="AB9" s="45">
        <v>0</v>
      </c>
      <c r="AC9" s="45">
        <v>0</v>
      </c>
      <c r="AD9" s="45">
        <v>0</v>
      </c>
      <c r="AE9" s="45">
        <v>0</v>
      </c>
      <c r="AF9" s="45">
        <v>1.2</v>
      </c>
      <c r="AG9" s="45">
        <v>0</v>
      </c>
      <c r="AH9" s="45">
        <v>0</v>
      </c>
      <c r="AI9" s="45">
        <v>0</v>
      </c>
      <c r="AJ9" s="45">
        <v>0</v>
      </c>
      <c r="AK9" s="45">
        <v>1.6134</v>
      </c>
      <c r="AL9" s="45">
        <v>0.39</v>
      </c>
      <c r="AM9" s="45">
        <v>3</v>
      </c>
      <c r="AN9" s="45">
        <v>0</v>
      </c>
      <c r="AO9" s="45">
        <v>0.24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3">
        <v>0</v>
      </c>
      <c r="CA9" s="44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3">
        <v>0</v>
      </c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1" customHeight="1">
      <c r="A10" s="42" t="s">
        <v>88</v>
      </c>
      <c r="B10" s="42" t="s">
        <v>82</v>
      </c>
      <c r="C10" s="42" t="s">
        <v>89</v>
      </c>
      <c r="D10" s="42" t="s">
        <v>90</v>
      </c>
      <c r="E10" s="45">
        <v>2.0236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0.18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5">
        <v>0</v>
      </c>
      <c r="AI10" s="45">
        <v>0</v>
      </c>
      <c r="AJ10" s="45">
        <v>0</v>
      </c>
      <c r="AK10" s="45">
        <v>0</v>
      </c>
      <c r="AL10" s="45">
        <v>0.09</v>
      </c>
      <c r="AM10" s="45">
        <v>0</v>
      </c>
      <c r="AN10" s="45">
        <v>0</v>
      </c>
      <c r="AO10" s="45">
        <v>0.09</v>
      </c>
      <c r="AP10" s="45">
        <v>1.8436</v>
      </c>
      <c r="AQ10" s="45">
        <v>0</v>
      </c>
      <c r="AR10" s="45">
        <v>1.8436</v>
      </c>
      <c r="AS10" s="45">
        <v>0</v>
      </c>
      <c r="AT10" s="45">
        <v>0</v>
      </c>
      <c r="AU10" s="45">
        <v>0</v>
      </c>
      <c r="AV10" s="45">
        <v>0</v>
      </c>
      <c r="AW10" s="45">
        <v>0</v>
      </c>
      <c r="AX10" s="45">
        <v>0</v>
      </c>
      <c r="AY10" s="45">
        <v>0</v>
      </c>
      <c r="AZ10" s="45">
        <v>0</v>
      </c>
      <c r="BA10" s="45">
        <v>0</v>
      </c>
      <c r="BB10" s="45">
        <v>0</v>
      </c>
      <c r="BC10" s="45">
        <v>0</v>
      </c>
      <c r="BD10" s="45">
        <v>0</v>
      </c>
      <c r="BE10" s="45">
        <v>0</v>
      </c>
      <c r="BF10" s="45">
        <v>0</v>
      </c>
      <c r="BG10" s="45">
        <v>0</v>
      </c>
      <c r="BH10" s="45">
        <v>0</v>
      </c>
      <c r="BI10" s="45">
        <v>0</v>
      </c>
      <c r="BJ10" s="45">
        <v>0</v>
      </c>
      <c r="BK10" s="45">
        <v>0</v>
      </c>
      <c r="BL10" s="45">
        <v>0</v>
      </c>
      <c r="BM10" s="45">
        <v>0</v>
      </c>
      <c r="BN10" s="45">
        <v>0</v>
      </c>
      <c r="BO10" s="45">
        <v>0</v>
      </c>
      <c r="BP10" s="45">
        <v>0</v>
      </c>
      <c r="BQ10" s="45">
        <v>0</v>
      </c>
      <c r="BR10" s="45">
        <v>0</v>
      </c>
      <c r="BS10" s="45">
        <v>0</v>
      </c>
      <c r="BT10" s="45">
        <v>0</v>
      </c>
      <c r="BU10" s="45">
        <v>0</v>
      </c>
      <c r="BV10" s="45">
        <v>0</v>
      </c>
      <c r="BW10" s="45">
        <v>0</v>
      </c>
      <c r="BX10" s="45">
        <v>0</v>
      </c>
      <c r="BY10" s="45">
        <v>0</v>
      </c>
      <c r="BZ10" s="43">
        <v>0</v>
      </c>
      <c r="CA10" s="44">
        <v>0</v>
      </c>
      <c r="CB10" s="45">
        <v>0</v>
      </c>
      <c r="CC10" s="45">
        <v>0</v>
      </c>
      <c r="CD10" s="45">
        <v>0</v>
      </c>
      <c r="CE10" s="45">
        <v>0</v>
      </c>
      <c r="CF10" s="45">
        <v>0</v>
      </c>
      <c r="CG10" s="45">
        <v>0</v>
      </c>
      <c r="CH10" s="43">
        <v>0</v>
      </c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1" customHeight="1">
      <c r="A11" s="42" t="s">
        <v>88</v>
      </c>
      <c r="B11" s="42" t="s">
        <v>82</v>
      </c>
      <c r="C11" s="42" t="s">
        <v>82</v>
      </c>
      <c r="D11" s="42" t="s">
        <v>91</v>
      </c>
      <c r="E11" s="45">
        <v>34.7353</v>
      </c>
      <c r="F11" s="45">
        <v>34.7353</v>
      </c>
      <c r="G11" s="45">
        <v>0</v>
      </c>
      <c r="H11" s="45">
        <v>0</v>
      </c>
      <c r="I11" s="45">
        <v>0</v>
      </c>
      <c r="J11" s="45">
        <v>0</v>
      </c>
      <c r="K11" s="45">
        <v>34.7353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0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45">
        <v>0</v>
      </c>
      <c r="AW11" s="45">
        <v>0</v>
      </c>
      <c r="AX11" s="45">
        <v>0</v>
      </c>
      <c r="AY11" s="45">
        <v>0</v>
      </c>
      <c r="AZ11" s="45">
        <v>0</v>
      </c>
      <c r="BA11" s="45">
        <v>0</v>
      </c>
      <c r="BB11" s="45">
        <v>0</v>
      </c>
      <c r="BC11" s="45">
        <v>0</v>
      </c>
      <c r="BD11" s="45">
        <v>0</v>
      </c>
      <c r="BE11" s="45">
        <v>0</v>
      </c>
      <c r="BF11" s="45">
        <v>0</v>
      </c>
      <c r="BG11" s="45">
        <v>0</v>
      </c>
      <c r="BH11" s="45">
        <v>0</v>
      </c>
      <c r="BI11" s="45">
        <v>0</v>
      </c>
      <c r="BJ11" s="45">
        <v>0</v>
      </c>
      <c r="BK11" s="45">
        <v>0</v>
      </c>
      <c r="BL11" s="45">
        <v>0</v>
      </c>
      <c r="BM11" s="45">
        <v>0</v>
      </c>
      <c r="BN11" s="45">
        <v>0</v>
      </c>
      <c r="BO11" s="45">
        <v>0</v>
      </c>
      <c r="BP11" s="45">
        <v>0</v>
      </c>
      <c r="BQ11" s="45">
        <v>0</v>
      </c>
      <c r="BR11" s="45">
        <v>0</v>
      </c>
      <c r="BS11" s="45">
        <v>0</v>
      </c>
      <c r="BT11" s="45">
        <v>0</v>
      </c>
      <c r="BU11" s="45">
        <v>0</v>
      </c>
      <c r="BV11" s="45">
        <v>0</v>
      </c>
      <c r="BW11" s="45">
        <v>0</v>
      </c>
      <c r="BX11" s="45">
        <v>0</v>
      </c>
      <c r="BY11" s="45">
        <v>0</v>
      </c>
      <c r="BZ11" s="43">
        <v>0</v>
      </c>
      <c r="CA11" s="44">
        <v>0</v>
      </c>
      <c r="CB11" s="45">
        <v>0</v>
      </c>
      <c r="CC11" s="45">
        <v>0</v>
      </c>
      <c r="CD11" s="45">
        <v>0</v>
      </c>
      <c r="CE11" s="45">
        <v>0</v>
      </c>
      <c r="CF11" s="45">
        <v>0</v>
      </c>
      <c r="CG11" s="45">
        <v>0</v>
      </c>
      <c r="CH11" s="43">
        <v>0</v>
      </c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1" customHeight="1">
      <c r="A12" s="42" t="s">
        <v>92</v>
      </c>
      <c r="B12" s="42" t="s">
        <v>93</v>
      </c>
      <c r="C12" s="42" t="s">
        <v>83</v>
      </c>
      <c r="D12" s="42" t="s">
        <v>94</v>
      </c>
      <c r="E12" s="45">
        <v>13.1639</v>
      </c>
      <c r="F12" s="45">
        <v>13.1639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13.1639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  <c r="AM12" s="45">
        <v>0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5">
        <v>0</v>
      </c>
      <c r="AT12" s="45">
        <v>0</v>
      </c>
      <c r="AU12" s="45">
        <v>0</v>
      </c>
      <c r="AV12" s="45">
        <v>0</v>
      </c>
      <c r="AW12" s="45">
        <v>0</v>
      </c>
      <c r="AX12" s="45">
        <v>0</v>
      </c>
      <c r="AY12" s="45">
        <v>0</v>
      </c>
      <c r="AZ12" s="45">
        <v>0</v>
      </c>
      <c r="BA12" s="45">
        <v>0</v>
      </c>
      <c r="BB12" s="45">
        <v>0</v>
      </c>
      <c r="BC12" s="45">
        <v>0</v>
      </c>
      <c r="BD12" s="45">
        <v>0</v>
      </c>
      <c r="BE12" s="45">
        <v>0</v>
      </c>
      <c r="BF12" s="45">
        <v>0</v>
      </c>
      <c r="BG12" s="45">
        <v>0</v>
      </c>
      <c r="BH12" s="45">
        <v>0</v>
      </c>
      <c r="BI12" s="45">
        <v>0</v>
      </c>
      <c r="BJ12" s="45">
        <v>0</v>
      </c>
      <c r="BK12" s="45">
        <v>0</v>
      </c>
      <c r="BL12" s="45">
        <v>0</v>
      </c>
      <c r="BM12" s="45">
        <v>0</v>
      </c>
      <c r="BN12" s="45">
        <v>0</v>
      </c>
      <c r="BO12" s="45">
        <v>0</v>
      </c>
      <c r="BP12" s="45">
        <v>0</v>
      </c>
      <c r="BQ12" s="45">
        <v>0</v>
      </c>
      <c r="BR12" s="45">
        <v>0</v>
      </c>
      <c r="BS12" s="45">
        <v>0</v>
      </c>
      <c r="BT12" s="45">
        <v>0</v>
      </c>
      <c r="BU12" s="45">
        <v>0</v>
      </c>
      <c r="BV12" s="45">
        <v>0</v>
      </c>
      <c r="BW12" s="45">
        <v>0</v>
      </c>
      <c r="BX12" s="45">
        <v>0</v>
      </c>
      <c r="BY12" s="45">
        <v>0</v>
      </c>
      <c r="BZ12" s="43">
        <v>0</v>
      </c>
      <c r="CA12" s="44">
        <v>0</v>
      </c>
      <c r="CB12" s="45">
        <v>0</v>
      </c>
      <c r="CC12" s="45">
        <v>0</v>
      </c>
      <c r="CD12" s="45">
        <v>0</v>
      </c>
      <c r="CE12" s="45">
        <v>0</v>
      </c>
      <c r="CF12" s="45">
        <v>0</v>
      </c>
      <c r="CG12" s="45">
        <v>0</v>
      </c>
      <c r="CH12" s="43">
        <v>0</v>
      </c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1" customHeight="1">
      <c r="A13" s="42" t="s">
        <v>92</v>
      </c>
      <c r="B13" s="42" t="s">
        <v>93</v>
      </c>
      <c r="C13" s="42" t="s">
        <v>95</v>
      </c>
      <c r="D13" s="42" t="s">
        <v>96</v>
      </c>
      <c r="E13" s="45">
        <v>2.16</v>
      </c>
      <c r="F13" s="45">
        <v>2.16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2.16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3">
        <v>0</v>
      </c>
      <c r="CA13" s="44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3">
        <v>0</v>
      </c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1" customHeight="1">
      <c r="A14" s="42" t="s">
        <v>97</v>
      </c>
      <c r="B14" s="42" t="s">
        <v>98</v>
      </c>
      <c r="C14" s="42" t="s">
        <v>83</v>
      </c>
      <c r="D14" s="42" t="s">
        <v>99</v>
      </c>
      <c r="E14" s="45">
        <v>34.8048</v>
      </c>
      <c r="F14" s="45">
        <v>34.8048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34.8048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5">
        <v>0</v>
      </c>
      <c r="AV14" s="45">
        <v>0</v>
      </c>
      <c r="AW14" s="45">
        <v>0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  <c r="BC14" s="45">
        <v>0</v>
      </c>
      <c r="BD14" s="45">
        <v>0</v>
      </c>
      <c r="BE14" s="45">
        <v>0</v>
      </c>
      <c r="BF14" s="45">
        <v>0</v>
      </c>
      <c r="BG14" s="45">
        <v>0</v>
      </c>
      <c r="BH14" s="45">
        <v>0</v>
      </c>
      <c r="BI14" s="45">
        <v>0</v>
      </c>
      <c r="BJ14" s="45">
        <v>0</v>
      </c>
      <c r="BK14" s="45">
        <v>0</v>
      </c>
      <c r="BL14" s="45">
        <v>0</v>
      </c>
      <c r="BM14" s="45">
        <v>0</v>
      </c>
      <c r="BN14" s="45">
        <v>0</v>
      </c>
      <c r="BO14" s="45">
        <v>0</v>
      </c>
      <c r="BP14" s="45">
        <v>0</v>
      </c>
      <c r="BQ14" s="45">
        <v>0</v>
      </c>
      <c r="BR14" s="45">
        <v>0</v>
      </c>
      <c r="BS14" s="45">
        <v>0</v>
      </c>
      <c r="BT14" s="45">
        <v>0</v>
      </c>
      <c r="BU14" s="45">
        <v>0</v>
      </c>
      <c r="BV14" s="45">
        <v>0</v>
      </c>
      <c r="BW14" s="45">
        <v>0</v>
      </c>
      <c r="BX14" s="45">
        <v>0</v>
      </c>
      <c r="BY14" s="45">
        <v>0</v>
      </c>
      <c r="BZ14" s="43">
        <v>0</v>
      </c>
      <c r="CA14" s="44">
        <v>0</v>
      </c>
      <c r="CB14" s="45">
        <v>0</v>
      </c>
      <c r="CC14" s="45">
        <v>0</v>
      </c>
      <c r="CD14" s="45">
        <v>0</v>
      </c>
      <c r="CE14" s="45">
        <v>0</v>
      </c>
      <c r="CF14" s="45">
        <v>0</v>
      </c>
      <c r="CG14" s="45">
        <v>0</v>
      </c>
      <c r="CH14" s="43">
        <v>0</v>
      </c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1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1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</sheetData>
  <sheetProtection/>
  <mergeCells count="93">
    <mergeCell ref="CD5:CD6"/>
    <mergeCell ref="CE5:CE6"/>
    <mergeCell ref="CF5:CF6"/>
    <mergeCell ref="CG5:CG6"/>
    <mergeCell ref="CH5:CH6"/>
    <mergeCell ref="BX5:BX6"/>
    <mergeCell ref="BY5:BY6"/>
    <mergeCell ref="BZ5:BZ6"/>
    <mergeCell ref="CA5:CA6"/>
    <mergeCell ref="CB5:CB6"/>
    <mergeCell ref="CC5:CC6"/>
    <mergeCell ref="BR5:BR6"/>
    <mergeCell ref="BS5:BS6"/>
    <mergeCell ref="BT5:BT6"/>
    <mergeCell ref="BU5:BU6"/>
    <mergeCell ref="BV5:BV6"/>
    <mergeCell ref="BW5:BW6"/>
    <mergeCell ref="BL5:BL6"/>
    <mergeCell ref="BM5:BM6"/>
    <mergeCell ref="BN5:BN6"/>
    <mergeCell ref="BO5:BO6"/>
    <mergeCell ref="BP5:BP6"/>
    <mergeCell ref="BQ5:BQ6"/>
    <mergeCell ref="BF5:BF6"/>
    <mergeCell ref="BG5:BG6"/>
    <mergeCell ref="BH5:BH6"/>
    <mergeCell ref="BI5:BI6"/>
    <mergeCell ref="BJ5:BJ6"/>
    <mergeCell ref="BK5:BK6"/>
    <mergeCell ref="AZ5:AZ6"/>
    <mergeCell ref="BA5:BA6"/>
    <mergeCell ref="BB5:BB6"/>
    <mergeCell ref="BC5:BC6"/>
    <mergeCell ref="BD5:BD6"/>
    <mergeCell ref="BE5:BE6"/>
    <mergeCell ref="AT5:AT6"/>
    <mergeCell ref="AU5:AU6"/>
    <mergeCell ref="AV5:AV6"/>
    <mergeCell ref="AW5:AW6"/>
    <mergeCell ref="AX5:AX6"/>
    <mergeCell ref="AY5:AY6"/>
    <mergeCell ref="AN5:AN6"/>
    <mergeCell ref="AO5:AO6"/>
    <mergeCell ref="AP5:AP6"/>
    <mergeCell ref="AQ5:AQ6"/>
    <mergeCell ref="AR5:AR6"/>
    <mergeCell ref="AS5:AS6"/>
    <mergeCell ref="AH5:AH6"/>
    <mergeCell ref="AI5:AI6"/>
    <mergeCell ref="AJ5:AJ6"/>
    <mergeCell ref="AK5:AK6"/>
    <mergeCell ref="AL5:AL6"/>
    <mergeCell ref="AM5:AM6"/>
    <mergeCell ref="AB5:AB6"/>
    <mergeCell ref="AC5:AC6"/>
    <mergeCell ref="AD5:AD6"/>
    <mergeCell ref="AE5:AE6"/>
    <mergeCell ref="AF5:AF6"/>
    <mergeCell ref="AG5:AG6"/>
    <mergeCell ref="V5:V6"/>
    <mergeCell ref="W5:W6"/>
    <mergeCell ref="X5:X6"/>
    <mergeCell ref="Y5:Y6"/>
    <mergeCell ref="Z5:Z6"/>
    <mergeCell ref="AA5:AA6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D5:D6"/>
    <mergeCell ref="E4:E6"/>
    <mergeCell ref="F5:F6"/>
    <mergeCell ref="G5:G6"/>
    <mergeCell ref="H5:H6"/>
    <mergeCell ref="I5:I6"/>
    <mergeCell ref="A2:CH2"/>
    <mergeCell ref="A3:D3"/>
    <mergeCell ref="A4:D4"/>
    <mergeCell ref="F4:Q4"/>
    <mergeCell ref="R4:AO4"/>
    <mergeCell ref="AP4:AZ4"/>
    <mergeCell ref="BA4:BC4"/>
    <mergeCell ref="BD4:BN4"/>
    <mergeCell ref="BO4:CC4"/>
    <mergeCell ref="CD4:CH4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4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6.5" style="1" customWidth="1"/>
    <col min="2" max="2" width="5.5" style="1" customWidth="1"/>
    <col min="3" max="3" width="26.83203125" style="1" customWidth="1"/>
    <col min="4" max="4" width="20.83203125" style="1" customWidth="1"/>
    <col min="5" max="5" width="19.83203125" style="1" customWidth="1"/>
    <col min="6" max="6" width="17.66015625" style="1" customWidth="1"/>
    <col min="7" max="7" width="6.5" style="1" customWidth="1"/>
    <col min="8" max="16384" width="6.83203125" style="1" customWidth="1"/>
  </cols>
  <sheetData>
    <row r="1" spans="1:7" ht="19.5" customHeight="1">
      <c r="A1" s="32"/>
      <c r="B1" s="32"/>
      <c r="C1" s="33"/>
      <c r="D1" s="32"/>
      <c r="E1" s="32"/>
      <c r="F1" s="34" t="s">
        <v>239</v>
      </c>
      <c r="G1" s="48"/>
    </row>
    <row r="2" spans="1:7" ht="25.5" customHeight="1">
      <c r="A2" s="59" t="s">
        <v>240</v>
      </c>
      <c r="B2" s="60"/>
      <c r="C2" s="60"/>
      <c r="D2" s="60"/>
      <c r="E2" s="60"/>
      <c r="F2" s="60"/>
      <c r="G2" s="48"/>
    </row>
    <row r="3" spans="1:7" ht="19.5" customHeight="1">
      <c r="A3" s="153" t="s">
        <v>6</v>
      </c>
      <c r="B3" s="153"/>
      <c r="C3" s="153"/>
      <c r="D3" s="36"/>
      <c r="E3" s="36"/>
      <c r="F3" s="8" t="s">
        <v>7</v>
      </c>
      <c r="G3" s="48"/>
    </row>
    <row r="4" spans="1:7" ht="19.5" customHeight="1">
      <c r="A4" s="61" t="s">
        <v>241</v>
      </c>
      <c r="B4" s="61"/>
      <c r="C4" s="62"/>
      <c r="D4" s="154" t="s">
        <v>102</v>
      </c>
      <c r="E4" s="154"/>
      <c r="F4" s="154"/>
      <c r="G4" s="48"/>
    </row>
    <row r="5" spans="1:7" ht="19.5" customHeight="1">
      <c r="A5" s="9" t="s">
        <v>69</v>
      </c>
      <c r="B5" s="57"/>
      <c r="C5" s="154" t="s">
        <v>242</v>
      </c>
      <c r="D5" s="154" t="s">
        <v>59</v>
      </c>
      <c r="E5" s="156" t="s">
        <v>243</v>
      </c>
      <c r="F5" s="187" t="s">
        <v>244</v>
      </c>
      <c r="G5" s="48"/>
    </row>
    <row r="6" spans="1:7" ht="33.75" customHeight="1">
      <c r="A6" s="16" t="s">
        <v>78</v>
      </c>
      <c r="B6" s="17" t="s">
        <v>79</v>
      </c>
      <c r="C6" s="155"/>
      <c r="D6" s="155"/>
      <c r="E6" s="157"/>
      <c r="F6" s="188"/>
      <c r="G6" s="48"/>
    </row>
    <row r="7" spans="1:7" ht="21.75" customHeight="1">
      <c r="A7" s="54" t="s">
        <v>245</v>
      </c>
      <c r="B7" s="42" t="s">
        <v>83</v>
      </c>
      <c r="C7" s="54" t="s">
        <v>179</v>
      </c>
      <c r="D7" s="55">
        <v>157.8432</v>
      </c>
      <c r="E7" s="43">
        <v>157.8432</v>
      </c>
      <c r="F7" s="43">
        <v>0</v>
      </c>
      <c r="G7" s="49"/>
    </row>
    <row r="8" spans="1:256" ht="21.75" customHeight="1">
      <c r="A8" s="54" t="s">
        <v>245</v>
      </c>
      <c r="B8" s="42" t="s">
        <v>98</v>
      </c>
      <c r="C8" s="54" t="s">
        <v>180</v>
      </c>
      <c r="D8" s="55">
        <v>59.7062</v>
      </c>
      <c r="E8" s="43">
        <v>59.7062</v>
      </c>
      <c r="F8" s="43">
        <v>0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1.75" customHeight="1">
      <c r="A9" s="54" t="s">
        <v>245</v>
      </c>
      <c r="B9" s="42" t="s">
        <v>95</v>
      </c>
      <c r="C9" s="54" t="s">
        <v>181</v>
      </c>
      <c r="D9" s="55">
        <v>3.6643</v>
      </c>
      <c r="E9" s="43">
        <v>3.6643</v>
      </c>
      <c r="F9" s="43">
        <v>0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1.75" customHeight="1">
      <c r="A10" s="54" t="s">
        <v>245</v>
      </c>
      <c r="B10" s="42" t="s">
        <v>246</v>
      </c>
      <c r="C10" s="54" t="s">
        <v>182</v>
      </c>
      <c r="D10" s="55">
        <v>11.5536</v>
      </c>
      <c r="E10" s="43">
        <v>11.5536</v>
      </c>
      <c r="F10" s="43">
        <v>0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1.75" customHeight="1">
      <c r="A11" s="54" t="s">
        <v>245</v>
      </c>
      <c r="B11" s="42" t="s">
        <v>247</v>
      </c>
      <c r="C11" s="54" t="s">
        <v>183</v>
      </c>
      <c r="D11" s="55">
        <v>34.7353</v>
      </c>
      <c r="E11" s="43">
        <v>34.7353</v>
      </c>
      <c r="F11" s="43">
        <v>0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1.75" customHeight="1">
      <c r="A12" s="54" t="s">
        <v>245</v>
      </c>
      <c r="B12" s="42" t="s">
        <v>248</v>
      </c>
      <c r="C12" s="54" t="s">
        <v>184</v>
      </c>
      <c r="D12" s="55">
        <v>13.1639</v>
      </c>
      <c r="E12" s="43">
        <v>13.1639</v>
      </c>
      <c r="F12" s="43">
        <v>0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1.75" customHeight="1">
      <c r="A13" s="54" t="s">
        <v>245</v>
      </c>
      <c r="B13" s="42" t="s">
        <v>93</v>
      </c>
      <c r="C13" s="54" t="s">
        <v>185</v>
      </c>
      <c r="D13" s="55">
        <v>2.16</v>
      </c>
      <c r="E13" s="43">
        <v>2.16</v>
      </c>
      <c r="F13" s="43">
        <v>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1.75" customHeight="1">
      <c r="A14" s="54" t="s">
        <v>245</v>
      </c>
      <c r="B14" s="42" t="s">
        <v>249</v>
      </c>
      <c r="C14" s="54" t="s">
        <v>186</v>
      </c>
      <c r="D14" s="55">
        <v>2.3271</v>
      </c>
      <c r="E14" s="43">
        <v>2.3271</v>
      </c>
      <c r="F14" s="43">
        <v>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1.75" customHeight="1">
      <c r="A15" s="54" t="s">
        <v>245</v>
      </c>
      <c r="B15" s="42" t="s">
        <v>250</v>
      </c>
      <c r="C15" s="54" t="s">
        <v>99</v>
      </c>
      <c r="D15" s="55">
        <v>34.8048</v>
      </c>
      <c r="E15" s="43">
        <v>34.8048</v>
      </c>
      <c r="F15" s="43">
        <v>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1.75" customHeight="1">
      <c r="A16" s="54" t="s">
        <v>245</v>
      </c>
      <c r="B16" s="42" t="s">
        <v>159</v>
      </c>
      <c r="C16" s="54" t="s">
        <v>160</v>
      </c>
      <c r="D16" s="55">
        <v>0.264</v>
      </c>
      <c r="E16" s="43">
        <v>0.264</v>
      </c>
      <c r="F16" s="43">
        <v>0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.75" customHeight="1">
      <c r="A17" s="54" t="s">
        <v>251</v>
      </c>
      <c r="B17" s="42" t="s">
        <v>83</v>
      </c>
      <c r="C17" s="54" t="s">
        <v>188</v>
      </c>
      <c r="D17" s="55">
        <v>12.6</v>
      </c>
      <c r="E17" s="43">
        <v>0</v>
      </c>
      <c r="F17" s="43">
        <v>12.6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1.75" customHeight="1">
      <c r="A18" s="54" t="s">
        <v>251</v>
      </c>
      <c r="B18" s="42" t="s">
        <v>82</v>
      </c>
      <c r="C18" s="54" t="s">
        <v>192</v>
      </c>
      <c r="D18" s="55">
        <v>0.6</v>
      </c>
      <c r="E18" s="43">
        <v>0</v>
      </c>
      <c r="F18" s="43">
        <v>0.6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1.75" customHeight="1">
      <c r="A19" s="54" t="s">
        <v>251</v>
      </c>
      <c r="B19" s="42" t="s">
        <v>163</v>
      </c>
      <c r="C19" s="54" t="s">
        <v>193</v>
      </c>
      <c r="D19" s="55">
        <v>0.8</v>
      </c>
      <c r="E19" s="43">
        <v>0</v>
      </c>
      <c r="F19" s="43">
        <v>0.8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1.75" customHeight="1">
      <c r="A20" s="54" t="s">
        <v>251</v>
      </c>
      <c r="B20" s="42" t="s">
        <v>246</v>
      </c>
      <c r="C20" s="54" t="s">
        <v>194</v>
      </c>
      <c r="D20" s="55">
        <v>0.552</v>
      </c>
      <c r="E20" s="43">
        <v>0</v>
      </c>
      <c r="F20" s="43">
        <v>0.552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1.75" customHeight="1">
      <c r="A21" s="54" t="s">
        <v>251</v>
      </c>
      <c r="B21" s="42" t="s">
        <v>93</v>
      </c>
      <c r="C21" s="54" t="s">
        <v>196</v>
      </c>
      <c r="D21" s="55">
        <v>4</v>
      </c>
      <c r="E21" s="43">
        <v>0</v>
      </c>
      <c r="F21" s="43">
        <v>4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1.75" customHeight="1">
      <c r="A22" s="54" t="s">
        <v>251</v>
      </c>
      <c r="B22" s="42" t="s">
        <v>252</v>
      </c>
      <c r="C22" s="54" t="s">
        <v>164</v>
      </c>
      <c r="D22" s="55">
        <v>2.6</v>
      </c>
      <c r="E22" s="43">
        <v>0</v>
      </c>
      <c r="F22" s="43">
        <v>2.6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1.75" customHeight="1">
      <c r="A23" s="54" t="s">
        <v>251</v>
      </c>
      <c r="B23" s="42" t="s">
        <v>253</v>
      </c>
      <c r="C23" s="54" t="s">
        <v>205</v>
      </c>
      <c r="D23" s="55">
        <v>3.4664</v>
      </c>
      <c r="E23" s="43">
        <v>0</v>
      </c>
      <c r="F23" s="43">
        <v>3.4664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1.75" customHeight="1">
      <c r="A24" s="54" t="s">
        <v>251</v>
      </c>
      <c r="B24" s="42" t="s">
        <v>254</v>
      </c>
      <c r="C24" s="54" t="s">
        <v>206</v>
      </c>
      <c r="D24" s="55">
        <v>0.81</v>
      </c>
      <c r="E24" s="43">
        <v>0</v>
      </c>
      <c r="F24" s="43">
        <v>0.81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1.75" customHeight="1">
      <c r="A25" s="54" t="s">
        <v>251</v>
      </c>
      <c r="B25" s="42" t="s">
        <v>255</v>
      </c>
      <c r="C25" s="54" t="s">
        <v>207</v>
      </c>
      <c r="D25" s="55">
        <v>3</v>
      </c>
      <c r="E25" s="43">
        <v>0</v>
      </c>
      <c r="F25" s="43">
        <v>3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1.75" customHeight="1">
      <c r="A26" s="54" t="s">
        <v>251</v>
      </c>
      <c r="B26" s="42" t="s">
        <v>256</v>
      </c>
      <c r="C26" s="54" t="s">
        <v>208</v>
      </c>
      <c r="D26" s="55">
        <v>9.78</v>
      </c>
      <c r="E26" s="43">
        <v>0</v>
      </c>
      <c r="F26" s="43">
        <v>9.78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1.75" customHeight="1">
      <c r="A27" s="54" t="s">
        <v>251</v>
      </c>
      <c r="B27" s="42" t="s">
        <v>159</v>
      </c>
      <c r="C27" s="54" t="s">
        <v>165</v>
      </c>
      <c r="D27" s="55">
        <v>0.77</v>
      </c>
      <c r="E27" s="43">
        <v>0</v>
      </c>
      <c r="F27" s="43">
        <v>0.77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1.75" customHeight="1">
      <c r="A28" s="54" t="s">
        <v>257</v>
      </c>
      <c r="B28" s="42" t="s">
        <v>98</v>
      </c>
      <c r="C28" s="54" t="s">
        <v>210</v>
      </c>
      <c r="D28" s="55">
        <v>1.8436</v>
      </c>
      <c r="E28" s="43">
        <v>1.8436</v>
      </c>
      <c r="F28" s="43">
        <v>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</sheetData>
  <sheetProtection/>
  <mergeCells count="6">
    <mergeCell ref="A3:C3"/>
    <mergeCell ref="D4:F4"/>
    <mergeCell ref="C5:C6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7.16015625" style="1" customWidth="1"/>
    <col min="2" max="3" width="5.66015625" style="1" customWidth="1"/>
    <col min="4" max="4" width="29.16015625" style="1" customWidth="1"/>
    <col min="5" max="5" width="49.16015625" style="1" customWidth="1"/>
    <col min="6" max="6" width="31.33203125" style="1" customWidth="1"/>
    <col min="7" max="243" width="8" style="1" customWidth="1"/>
    <col min="244" max="16384" width="6.83203125" style="1" customWidth="1"/>
  </cols>
  <sheetData>
    <row r="1" spans="1:243" ht="19.5" customHeight="1">
      <c r="A1" s="2"/>
      <c r="B1" s="3"/>
      <c r="C1" s="3"/>
      <c r="D1" s="3"/>
      <c r="E1" s="3"/>
      <c r="F1" s="4" t="s">
        <v>258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</row>
    <row r="2" spans="1:243" ht="19.5" customHeight="1">
      <c r="A2" s="151" t="s">
        <v>259</v>
      </c>
      <c r="B2" s="151"/>
      <c r="C2" s="151"/>
      <c r="D2" s="151"/>
      <c r="E2" s="151"/>
      <c r="F2" s="151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</row>
    <row r="3" spans="1:243" ht="19.5" customHeight="1">
      <c r="A3" s="153" t="s">
        <v>6</v>
      </c>
      <c r="B3" s="153"/>
      <c r="C3" s="153"/>
      <c r="D3" s="153"/>
      <c r="E3" s="6"/>
      <c r="F3" s="8" t="s">
        <v>7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</row>
    <row r="4" spans="1:243" ht="19.5" customHeight="1">
      <c r="A4" s="9" t="s">
        <v>69</v>
      </c>
      <c r="B4" s="56"/>
      <c r="C4" s="57"/>
      <c r="D4" s="181" t="s">
        <v>260</v>
      </c>
      <c r="E4" s="168" t="s">
        <v>261</v>
      </c>
      <c r="F4" s="156" t="s">
        <v>71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</row>
    <row r="5" spans="1:243" ht="19.5" customHeight="1">
      <c r="A5" s="16" t="s">
        <v>78</v>
      </c>
      <c r="B5" s="16" t="s">
        <v>79</v>
      </c>
      <c r="C5" s="17" t="s">
        <v>80</v>
      </c>
      <c r="D5" s="155"/>
      <c r="E5" s="169"/>
      <c r="F5" s="157"/>
      <c r="G5" s="31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</row>
    <row r="6" spans="1:243" ht="21" customHeight="1">
      <c r="A6" s="42" t="s">
        <v>81</v>
      </c>
      <c r="B6" s="42" t="s">
        <v>82</v>
      </c>
      <c r="C6" s="42" t="s">
        <v>82</v>
      </c>
      <c r="D6" s="42" t="s">
        <v>85</v>
      </c>
      <c r="E6" s="42" t="s">
        <v>262</v>
      </c>
      <c r="F6" s="43">
        <v>50</v>
      </c>
      <c r="G6" s="31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</row>
    <row r="7" spans="1:256" ht="21" customHeight="1">
      <c r="A7" s="58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1" customHeight="1">
      <c r="A8" s="58"/>
      <c r="B8" s="58"/>
      <c r="C8" s="58"/>
      <c r="D8" s="58"/>
      <c r="E8" s="58"/>
      <c r="F8"/>
      <c r="G8" s="5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1" customHeight="1">
      <c r="A9"/>
      <c r="B9" s="58"/>
      <c r="C9"/>
      <c r="D9"/>
      <c r="E9" s="58"/>
      <c r="F9" s="58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1" customHeight="1">
      <c r="A10"/>
      <c r="B10"/>
      <c r="C10"/>
      <c r="D10" s="58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1" customHeight="1">
      <c r="A11"/>
      <c r="B11"/>
      <c r="C11"/>
      <c r="D11" s="58"/>
      <c r="E11" s="58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1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1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1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1" customHeight="1">
      <c r="A15"/>
      <c r="B15"/>
      <c r="C15"/>
      <c r="D15"/>
      <c r="E15" s="58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1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1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</sheetData>
  <sheetProtection/>
  <mergeCells count="5">
    <mergeCell ref="A2:F2"/>
    <mergeCell ref="A3:D3"/>
    <mergeCell ref="D4:D5"/>
    <mergeCell ref="E4:E5"/>
    <mergeCell ref="F4:F5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2018-03-01T09:47:05Z</dcterms:created>
  <dcterms:modified xsi:type="dcterms:W3CDTF">2018-03-01T10:09:33Z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