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/>
  <calcPr fullCalcOnLoad="1"/>
</workbook>
</file>

<file path=xl/sharedStrings.xml><?xml version="1.0" encoding="utf-8"?>
<sst xmlns="http://schemas.openxmlformats.org/spreadsheetml/2006/main" count="665" uniqueCount="324">
  <si>
    <t>攀枝花市仁和区统计局</t>
  </si>
  <si>
    <t>2019年部门预算</t>
  </si>
  <si>
    <t>日期：2019年    月    日</t>
  </si>
  <si>
    <t>表1</t>
  </si>
  <si>
    <t>部门预算收支总表</t>
  </si>
  <si>
    <t>填报单位：攀枝花市仁和区统计局</t>
  </si>
  <si>
    <t>单位：万元</t>
  </si>
  <si>
    <t>收              入</t>
  </si>
  <si>
    <t>支                 出</t>
  </si>
  <si>
    <t>项       目</t>
  </si>
  <si>
    <t>2019年预算数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</si>
  <si>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</si>
  <si>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</si>
  <si>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</si>
  <si>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</si>
  <si>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</si>
  <si>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</si>
  <si>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</si>
  <si>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</si>
  <si>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</si>
  <si>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</si>
  <si>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</si>
  <si>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</si>
  <si>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</si>
  <si>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</si>
  <si>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</si>
  <si>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</si>
  <si>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</si>
  <si>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</si>
  <si>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</si>
  <si>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</si>
  <si>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</si>
  <si>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</si>
  <si>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</si>
  <si>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</si>
  <si>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</si>
  <si>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</si>
  <si>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</si>
  <si>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</si>
  <si>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</si>
  <si>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</si>
  <si>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</si>
  <si>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</si>
  <si>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</si>
  <si>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</si>
  <si>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</si>
  <si>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</si>
  <si>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</si>
  <si>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</si>
  <si>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</si>
  <si>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</si>
  <si>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</si>
  <si>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</si>
  <si>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</si>
  <si>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</si>
  <si>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</si>
  <si>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</si>
  <si>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</si>
  <si>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</si>
  <si>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</si>
  <si>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</si>
  <si>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</si>
  <si>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</si>
  <si>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</si>
  <si>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</si>
  <si>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</si>
  <si>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</si>
  <si>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</si>
  <si>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</si>
  <si>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</si>
  <si>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</si>
  <si>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</si>
  <si>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</si>
  <si>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</si>
  <si>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</si>
  <si>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</si>
  <si>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</si>
  <si>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</si>
  <si>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</si>
  <si>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</si>
  <si>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</si>
  <si>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</si>
  <si>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</si>
  <si>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</si>
  <si>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机关事业单位基本养老保险缴费支出</t>
  </si>
  <si>
    <t>201</t>
  </si>
  <si>
    <t>专项统计业务</t>
  </si>
  <si>
    <t>210</t>
  </si>
  <si>
    <t>11</t>
  </si>
  <si>
    <t>02</t>
  </si>
  <si>
    <t>事业单位医疗</t>
  </si>
  <si>
    <t>04</t>
  </si>
  <si>
    <t>未归口管理的行政单位离退休</t>
  </si>
  <si>
    <t>03</t>
  </si>
  <si>
    <t>公务员医疗补助</t>
  </si>
  <si>
    <t>01</t>
  </si>
  <si>
    <t>行政单位医疗</t>
  </si>
  <si>
    <t>221</t>
  </si>
  <si>
    <t>住房公积金</t>
  </si>
  <si>
    <t>07</t>
  </si>
  <si>
    <t>专项普查活动</t>
  </si>
  <si>
    <t>08</t>
  </si>
  <si>
    <t>统计抽样调查</t>
  </si>
  <si>
    <t>50</t>
  </si>
  <si>
    <t>事业运行（统计）</t>
  </si>
  <si>
    <t>行政运行（统计）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</si>
  <si>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</si>
  <si>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</si>
  <si>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</si>
  <si>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</si>
  <si>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</si>
  <si>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</si>
  <si>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</si>
  <si>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</si>
  <si>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</si>
  <si>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</si>
  <si>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</si>
  <si>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</si>
  <si>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</si>
  <si>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</si>
  <si>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</si>
  <si>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</si>
  <si>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</si>
  <si>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</si>
  <si>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</si>
  <si>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</si>
  <si>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</si>
  <si>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</si>
  <si>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</si>
  <si>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</si>
  <si>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</si>
  <si>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</si>
  <si>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</si>
  <si>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</si>
  <si>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</si>
  <si>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</si>
  <si>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</si>
  <si>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</si>
  <si>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</si>
  <si>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</si>
  <si>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</si>
  <si>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</si>
  <si>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</si>
  <si>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</si>
  <si>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</si>
  <si>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</si>
  <si>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</si>
  <si>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</si>
  <si>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</si>
  <si>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</si>
  <si>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</si>
  <si>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</si>
  <si>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</si>
  <si>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</si>
  <si>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</si>
  <si>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</si>
  <si>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</si>
  <si>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</si>
  <si>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</si>
  <si>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</si>
  <si>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</si>
  <si>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</si>
  <si>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</si>
  <si>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</si>
  <si>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</si>
  <si>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</si>
  <si>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</si>
  <si>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</si>
  <si>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</si>
  <si>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</si>
  <si>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</si>
  <si>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</si>
  <si>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</si>
  <si>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06</t>
  </si>
  <si>
    <t>公务接待费</t>
  </si>
  <si>
    <t>99</t>
  </si>
  <si>
    <t>其他商品和服务支出</t>
  </si>
  <si>
    <t>505</t>
  </si>
  <si>
    <t>工资福利支出</t>
  </si>
  <si>
    <t>商品和服务支出</t>
  </si>
  <si>
    <t>509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</si>
  <si>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</si>
  <si>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</si>
  <si>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</si>
  <si>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</si>
  <si>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</si>
  <si>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</si>
  <si>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</si>
  <si>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</si>
  <si>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</si>
  <si>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</si>
  <si>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</si>
  <si>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</si>
  <si>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</si>
  <si>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</si>
  <si>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</si>
  <si>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</si>
  <si>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</si>
  <si>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</si>
  <si>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</si>
  <si>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</si>
  <si>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</si>
  <si>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</si>
  <si>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</si>
  <si>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</si>
  <si>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</si>
  <si>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</si>
  <si>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</si>
  <si>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</si>
  <si>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</si>
  <si>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</si>
  <si>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</si>
  <si>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</si>
  <si>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</si>
  <si>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</si>
  <si>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</si>
  <si>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</si>
  <si>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</si>
  <si>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</si>
  <si>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</si>
  <si>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</si>
  <si>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</si>
  <si>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</si>
  <si>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</si>
  <si>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</si>
  <si>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</si>
  <si>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</si>
  <si>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</si>
  <si>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</si>
  <si>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</si>
  <si>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</si>
  <si>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</si>
  <si>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</si>
  <si>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</si>
  <si>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</si>
  <si>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</si>
  <si>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</si>
  <si>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</si>
  <si>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</si>
  <si>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</si>
  <si>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</si>
  <si>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</si>
  <si>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</si>
  <si>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</si>
  <si>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</si>
  <si>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</si>
  <si>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</si>
  <si>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</si>
  <si>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</si>
  <si>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</si>
  <si>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</si>
  <si>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</si>
  <si>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</si>
  <si>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</si>
  <si>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</si>
  <si>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</si>
  <si>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</si>
  <si>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</si>
  <si>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</si>
  <si>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</si>
  <si>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</si>
  <si>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</si>
  <si>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</si>
  <si>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</si>
  <si>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</si>
  <si>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</si>
  <si>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</si>
  <si>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</si>
  <si>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</si>
  <si>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</si>
  <si>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</si>
  <si>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</si>
  <si>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</si>
  <si>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</si>
  <si>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</si>
  <si>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</si>
  <si>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</si>
  <si>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</si>
  <si>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</si>
  <si>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</si>
  <si>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机关事业单位基本养老保险缴费</t>
  </si>
  <si>
    <t>10</t>
  </si>
  <si>
    <t>12</t>
  </si>
  <si>
    <t>13</t>
  </si>
  <si>
    <t>302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</si>
  <si>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</si>
  <si>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</si>
  <si>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</si>
  <si>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</si>
  <si>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</si>
  <si>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</si>
  <si>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</si>
  <si>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</si>
  <si>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住户调查和居民消费品价格调查</t>
  </si>
  <si>
    <t>统计网站信息维护</t>
  </si>
  <si>
    <t>统计年报年鉴印刷</t>
  </si>
  <si>
    <t>社情民意调查中心</t>
  </si>
  <si>
    <t>名录库建设及维护</t>
  </si>
  <si>
    <t>第四次全国经济普查</t>
  </si>
  <si>
    <t>统计业务培训及抽样调查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</si>
  <si>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</si>
  <si>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</si>
  <si>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</si>
  <si>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</si>
  <si>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</si>
  <si>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</si>
  <si>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</si>
  <si>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</si>
  <si>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</si>
  <si>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159101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</si>
  <si>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</si>
  <si>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</si>
  <si>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</si>
  <si>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</si>
  <si>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</si>
  <si>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</si>
  <si>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</si>
  <si>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</si>
  <si>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</si>
  <si>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</si>
  <si>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</si>
  <si>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</si>
  <si>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</si>
  <si>
    <t>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</si>
</sst>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36"/>
      <color indexed="8"/>
      <name val="宋体"/>
      <family val="0"/>
    </font>
    <font>
      <sz val="4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48"/>
      <color theme="1"/>
      <name val="Calibri"/>
      <family val="0"/>
    </font>
    <font>
      <sz val="3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A5" sqref="A5:N5"/>
    </sheetView>
  </sheetViews>
  <sheetFormatPr defaultColWidth="9.140625" defaultRowHeight="15"/>
  <sheetData>
    <row r="1" ht="46.5" customHeight="1"/>
    <row r="2" spans="1:14" ht="61.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33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3.7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61.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11" spans="1:14" ht="46.5">
      <c r="A11" s="27" t="s">
        <v>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</sheetData>
  <sheetProtection/>
  <mergeCells count="3">
    <mergeCell ref="A2:N2"/>
    <mergeCell ref="A5:N5"/>
    <mergeCell ref="A11:N11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21" sqref="F21"/>
    </sheetView>
  </sheetViews>
  <sheetFormatPr defaultColWidth="9.140625" defaultRowHeight="15"/>
  <cols>
    <col min="2" max="2" width="20.421875" style="0" customWidth="1"/>
    <col min="4" max="4" width="14.57421875" style="0" customWidth="1"/>
    <col min="6" max="6" width="14.28125" style="0" customWidth="1"/>
    <col min="7" max="7" width="13.7109375" style="0" customWidth="1"/>
    <col min="8" max="8" width="12.140625" style="0" customWidth="1"/>
  </cols>
  <sheetData>
    <row r="1" ht="13.5">
      <c r="H1" t="s">
        <v>300</v>
      </c>
    </row>
    <row r="2" spans="1:8" ht="13.5">
      <c r="A2" s="1" t="s">
        <v>301</v>
      </c>
      <c r="B2" s="1"/>
      <c r="C2" s="1"/>
      <c r="D2" s="1"/>
      <c r="E2" s="1"/>
      <c r="F2" s="1"/>
      <c r="G2" s="1"/>
      <c r="H2" s="1"/>
    </row>
    <row r="3" spans="1:8" ht="13.5">
      <c r="A3" t="s">
        <v>5</v>
      </c>
      <c r="H3" t="s">
        <v>6</v>
      </c>
    </row>
    <row r="4" spans="1:8" ht="13.5">
      <c r="A4" s="20" t="s">
        <v>302</v>
      </c>
      <c r="B4" s="20" t="s">
        <v>303</v>
      </c>
      <c r="C4" s="8" t="s">
        <v>304</v>
      </c>
      <c r="D4" s="7"/>
      <c r="E4" s="7"/>
      <c r="F4" s="7"/>
      <c r="G4" s="7"/>
      <c r="H4" s="9"/>
    </row>
    <row r="5" spans="1:8" ht="13.5">
      <c r="A5" s="23"/>
      <c r="B5" s="23"/>
      <c r="C5" s="20" t="s">
        <v>59</v>
      </c>
      <c r="D5" s="20" t="s">
        <v>305</v>
      </c>
      <c r="E5" s="8" t="s">
        <v>306</v>
      </c>
      <c r="F5" s="7"/>
      <c r="G5" s="9"/>
      <c r="H5" s="20" t="s">
        <v>174</v>
      </c>
    </row>
    <row r="6" spans="1:8" ht="13.5">
      <c r="A6" s="15"/>
      <c r="B6" s="15"/>
      <c r="C6" s="15"/>
      <c r="D6" s="15"/>
      <c r="E6" s="4" t="s">
        <v>74</v>
      </c>
      <c r="F6" s="4" t="s">
        <v>307</v>
      </c>
      <c r="G6" s="4" t="s">
        <v>308</v>
      </c>
      <c r="H6" s="15"/>
    </row>
    <row r="7" spans="1:8" ht="13.5">
      <c r="A7" s="4" t="s">
        <v>309</v>
      </c>
      <c r="B7" s="4" t="s">
        <v>0</v>
      </c>
      <c r="C7" s="4">
        <v>2.574</v>
      </c>
      <c r="D7" s="4">
        <v>0</v>
      </c>
      <c r="E7" s="4">
        <v>0</v>
      </c>
      <c r="F7" s="4">
        <v>0</v>
      </c>
      <c r="G7" s="4">
        <v>0</v>
      </c>
      <c r="H7" s="4">
        <v>2.574</v>
      </c>
    </row>
  </sheetData>
  <sheetProtection/>
  <mergeCells count="8">
    <mergeCell ref="A2:H2"/>
    <mergeCell ref="A4:A6"/>
    <mergeCell ref="B4:B6"/>
    <mergeCell ref="C5:C6"/>
    <mergeCell ref="D5:D6"/>
    <mergeCell ref="E5:G5"/>
    <mergeCell ref="H5:H6"/>
    <mergeCell ref="C4:H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K12" sqref="K12"/>
    </sheetView>
  </sheetViews>
  <sheetFormatPr defaultColWidth="9.140625" defaultRowHeight="15"/>
  <cols>
    <col min="1" max="3" width="4.8515625" style="0" customWidth="1"/>
    <col min="4" max="4" width="15.57421875" style="0" customWidth="1"/>
    <col min="5" max="5" width="10.7109375" style="0" customWidth="1"/>
    <col min="6" max="6" width="12.140625" style="0" customWidth="1"/>
    <col min="7" max="7" width="11.7109375" style="0" customWidth="1"/>
  </cols>
  <sheetData>
    <row r="1" ht="13.5">
      <c r="G1" t="s">
        <v>310</v>
      </c>
    </row>
    <row r="2" spans="1:7" ht="13.5">
      <c r="A2" s="1" t="s">
        <v>311</v>
      </c>
      <c r="B2" s="1"/>
      <c r="C2" s="1"/>
      <c r="D2" s="1"/>
      <c r="E2" s="1"/>
      <c r="F2" s="1"/>
      <c r="G2" s="1"/>
    </row>
    <row r="3" spans="1:7" ht="13.5">
      <c r="A3" t="s">
        <v>5</v>
      </c>
      <c r="G3" t="s">
        <v>6</v>
      </c>
    </row>
    <row r="4" spans="1:7" ht="13.5">
      <c r="A4" s="8" t="s">
        <v>9</v>
      </c>
      <c r="B4" s="7"/>
      <c r="C4" s="7"/>
      <c r="D4" s="9"/>
      <c r="E4" s="8" t="s">
        <v>312</v>
      </c>
      <c r="F4" s="7"/>
      <c r="G4" s="9"/>
    </row>
    <row r="5" spans="1:7" ht="13.5">
      <c r="A5" s="8" t="s">
        <v>70</v>
      </c>
      <c r="B5" s="7"/>
      <c r="C5" s="9"/>
      <c r="D5" s="20" t="s">
        <v>71</v>
      </c>
      <c r="E5" s="20" t="s">
        <v>59</v>
      </c>
      <c r="F5" s="20" t="s">
        <v>109</v>
      </c>
      <c r="G5" s="20" t="s">
        <v>110</v>
      </c>
    </row>
    <row r="6" spans="1:7" ht="13.5">
      <c r="A6" s="4" t="s">
        <v>79</v>
      </c>
      <c r="B6" s="4" t="s">
        <v>80</v>
      </c>
      <c r="C6" s="4" t="s">
        <v>81</v>
      </c>
      <c r="D6" s="15"/>
      <c r="E6" s="15"/>
      <c r="F6" s="15"/>
      <c r="G6" s="15"/>
    </row>
    <row r="7" spans="1:7" ht="13.5">
      <c r="A7" s="4"/>
      <c r="B7" s="4"/>
      <c r="C7" s="4"/>
      <c r="D7" s="4"/>
      <c r="E7" s="4"/>
      <c r="F7" s="4"/>
      <c r="G7" s="4"/>
    </row>
  </sheetData>
  <sheetProtection/>
  <mergeCells count="8">
    <mergeCell ref="A2:G2"/>
    <mergeCell ref="A5:C5"/>
    <mergeCell ref="D5:D6"/>
    <mergeCell ref="E5:E6"/>
    <mergeCell ref="F5:F6"/>
    <mergeCell ref="G5:G6"/>
    <mergeCell ref="A4:D4"/>
    <mergeCell ref="E4:G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G28" sqref="G28"/>
    </sheetView>
  </sheetViews>
  <sheetFormatPr defaultColWidth="9.140625" defaultRowHeight="15"/>
  <cols>
    <col min="4" max="4" width="16.00390625" style="0" customWidth="1"/>
    <col min="5" max="5" width="9.57421875" style="0" customWidth="1"/>
    <col min="6" max="6" width="15.7109375" style="0" customWidth="1"/>
    <col min="7" max="7" width="14.57421875" style="0" customWidth="1"/>
    <col min="8" max="8" width="11.7109375" style="0" customWidth="1"/>
  </cols>
  <sheetData>
    <row r="1" ht="13.5">
      <c r="H1" t="s">
        <v>313</v>
      </c>
    </row>
    <row r="2" spans="1:8" ht="13.5">
      <c r="A2" s="1" t="s">
        <v>314</v>
      </c>
      <c r="B2" s="1"/>
      <c r="C2" s="1"/>
      <c r="D2" s="1"/>
      <c r="E2" s="1"/>
      <c r="F2" s="1"/>
      <c r="G2" s="1"/>
      <c r="H2" s="1"/>
    </row>
    <row r="3" spans="1:8" ht="13.5">
      <c r="A3" t="s">
        <v>5</v>
      </c>
      <c r="H3" t="s">
        <v>6</v>
      </c>
    </row>
    <row r="4" spans="1:8" ht="13.5">
      <c r="A4" s="20" t="s">
        <v>302</v>
      </c>
      <c r="B4" s="20" t="s">
        <v>303</v>
      </c>
      <c r="C4" s="8" t="s">
        <v>315</v>
      </c>
      <c r="D4" s="7"/>
      <c r="E4" s="7"/>
      <c r="F4" s="7"/>
      <c r="G4" s="7"/>
      <c r="H4" s="9"/>
    </row>
    <row r="5" spans="1:8" ht="13.5">
      <c r="A5" s="23"/>
      <c r="B5" s="23"/>
      <c r="C5" s="20" t="s">
        <v>59</v>
      </c>
      <c r="D5" s="20" t="s">
        <v>305</v>
      </c>
      <c r="E5" s="8" t="s">
        <v>306</v>
      </c>
      <c r="F5" s="7"/>
      <c r="G5" s="9"/>
      <c r="H5" s="20" t="s">
        <v>174</v>
      </c>
    </row>
    <row r="6" spans="1:8" ht="13.5">
      <c r="A6" s="15"/>
      <c r="B6" s="15"/>
      <c r="C6" s="15"/>
      <c r="D6" s="15"/>
      <c r="E6" s="4" t="s">
        <v>74</v>
      </c>
      <c r="F6" s="4" t="s">
        <v>307</v>
      </c>
      <c r="G6" s="4" t="s">
        <v>308</v>
      </c>
      <c r="H6" s="15"/>
    </row>
    <row r="7" spans="1:8" ht="13.5">
      <c r="A7" s="4"/>
      <c r="B7" s="4"/>
      <c r="C7" s="4"/>
      <c r="D7" s="4"/>
      <c r="E7" s="4"/>
      <c r="F7" s="4"/>
      <c r="G7" s="4"/>
      <c r="H7" s="4"/>
    </row>
  </sheetData>
  <sheetProtection/>
  <mergeCells count="8">
    <mergeCell ref="A2:H2"/>
    <mergeCell ref="A4:A6"/>
    <mergeCell ref="B4:B6"/>
    <mergeCell ref="C5:C6"/>
    <mergeCell ref="D5:D6"/>
    <mergeCell ref="E5:G5"/>
    <mergeCell ref="H5:H6"/>
    <mergeCell ref="C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3" width="4.8515625" style="0" customWidth="1"/>
    <col min="4" max="4" width="8.8515625" style="0" customWidth="1"/>
    <col min="5" max="5" width="15.7109375" style="0" customWidth="1"/>
    <col min="6" max="6" width="12.421875" style="0" customWidth="1"/>
    <col min="7" max="7" width="12.57421875" style="0" customWidth="1"/>
    <col min="8" max="8" width="11.28125" style="0" customWidth="1"/>
  </cols>
  <sheetData>
    <row r="1" ht="13.5">
      <c r="H1" t="s">
        <v>316</v>
      </c>
    </row>
    <row r="2" spans="1:8" ht="13.5">
      <c r="A2" s="1" t="s">
        <v>317</v>
      </c>
      <c r="B2" s="1"/>
      <c r="C2" s="1"/>
      <c r="D2" s="1"/>
      <c r="E2" s="1"/>
      <c r="F2" s="1"/>
      <c r="G2" s="1"/>
      <c r="H2" s="1"/>
    </row>
    <row r="3" spans="1:8" ht="13.5">
      <c r="A3" t="s">
        <v>5</v>
      </c>
      <c r="H3" t="s">
        <v>6</v>
      </c>
    </row>
    <row r="4" spans="1:8" ht="13.5">
      <c r="A4" s="8" t="s">
        <v>318</v>
      </c>
      <c r="B4" s="7"/>
      <c r="C4" s="7"/>
      <c r="D4" s="7"/>
      <c r="E4" s="9"/>
      <c r="F4" s="8" t="s">
        <v>319</v>
      </c>
      <c r="G4" s="7"/>
      <c r="H4" s="9"/>
    </row>
    <row r="5" spans="1:8" ht="13.5">
      <c r="A5" s="24" t="s">
        <v>70</v>
      </c>
      <c r="B5" s="6"/>
      <c r="C5" s="6"/>
      <c r="D5" s="6" t="s">
        <v>302</v>
      </c>
      <c r="E5" s="6" t="s">
        <v>320</v>
      </c>
      <c r="F5" s="6" t="s">
        <v>59</v>
      </c>
      <c r="G5" s="6" t="s">
        <v>109</v>
      </c>
      <c r="H5" s="6" t="s">
        <v>110</v>
      </c>
    </row>
    <row r="6" spans="1:8" ht="13.5">
      <c r="A6" s="6" t="s">
        <v>79</v>
      </c>
      <c r="B6" s="6" t="s">
        <v>80</v>
      </c>
      <c r="C6" s="6" t="s">
        <v>81</v>
      </c>
      <c r="D6" s="6"/>
      <c r="E6" s="6"/>
      <c r="F6" s="6"/>
      <c r="G6" s="6"/>
      <c r="H6" s="6"/>
    </row>
    <row r="7" spans="1:8" ht="13.5">
      <c r="A7" s="6" t="s">
        <v>321</v>
      </c>
      <c r="B7" s="6" t="s">
        <v>321</v>
      </c>
      <c r="C7" s="6" t="s">
        <v>321</v>
      </c>
      <c r="D7" s="6" t="s">
        <v>321</v>
      </c>
      <c r="E7" s="6" t="s">
        <v>321</v>
      </c>
      <c r="F7" s="6" t="s">
        <v>321</v>
      </c>
      <c r="G7" s="6" t="s">
        <v>321</v>
      </c>
      <c r="H7" s="6" t="s">
        <v>321</v>
      </c>
    </row>
    <row r="8" ht="13.5">
      <c r="A8" t="s">
        <v>322</v>
      </c>
    </row>
  </sheetData>
  <sheetProtection/>
  <mergeCells count="3">
    <mergeCell ref="A2:H2"/>
    <mergeCell ref="F4:H4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7.57421875" style="0" customWidth="1"/>
    <col min="2" max="2" width="23.57421875" style="0" customWidth="1"/>
    <col min="3" max="3" width="28.8515625" style="0" customWidth="1"/>
    <col min="4" max="4" width="23.00390625" style="0" customWidth="1"/>
  </cols>
  <sheetData>
    <row r="1" ht="13.5">
      <c r="D1" s="2" t="s">
        <v>3</v>
      </c>
    </row>
    <row r="2" spans="1:4" ht="13.5">
      <c r="A2" s="1" t="s">
        <v>4</v>
      </c>
      <c r="B2" s="1"/>
      <c r="C2" s="1"/>
      <c r="D2" s="1"/>
    </row>
    <row r="3" spans="1:4" ht="13.5">
      <c r="A3" t="s">
        <v>5</v>
      </c>
      <c r="D3" s="2" t="s">
        <v>6</v>
      </c>
    </row>
    <row r="4" spans="1:4" ht="13.5">
      <c r="A4" s="3" t="s">
        <v>7</v>
      </c>
      <c r="B4" s="3"/>
      <c r="C4" s="3" t="s">
        <v>8</v>
      </c>
      <c r="D4" s="3"/>
    </row>
    <row r="5" spans="1:4" ht="13.5">
      <c r="A5" s="4" t="s">
        <v>9</v>
      </c>
      <c r="B5" s="6" t="s">
        <v>10</v>
      </c>
      <c r="C5" s="4" t="s">
        <v>11</v>
      </c>
      <c r="D5" s="6" t="s">
        <v>10</v>
      </c>
    </row>
    <row r="6" spans="1:4" ht="13.5">
      <c r="A6" s="4"/>
      <c r="B6" s="4"/>
      <c r="C6" s="4" t="s">
        <v>12</v>
      </c>
      <c r="D6" s="4">
        <v>388.249646</v>
      </c>
    </row>
    <row r="7" spans="1:4" ht="13.5">
      <c r="A7" s="4" t="s">
        <v>13</v>
      </c>
      <c r="B7" s="5">
        <v>478.409206</v>
      </c>
      <c r="C7" s="4" t="s">
        <v>14</v>
      </c>
      <c r="D7" s="4">
        <v>0</v>
      </c>
    </row>
    <row r="8" spans="1:4" ht="13.5">
      <c r="A8" s="4" t="s">
        <v>15</v>
      </c>
      <c r="B8" s="5">
        <v>0</v>
      </c>
      <c r="C8" s="4" t="s">
        <v>16</v>
      </c>
      <c r="D8" s="4">
        <v>0</v>
      </c>
    </row>
    <row r="9" spans="1:4" ht="13.5">
      <c r="A9" s="4" t="s">
        <v>17</v>
      </c>
      <c r="B9" s="5">
        <v>0</v>
      </c>
      <c r="C9" s="4" t="s">
        <v>18</v>
      </c>
      <c r="D9" s="4">
        <v>0</v>
      </c>
    </row>
    <row r="10" spans="1:4" ht="13.5">
      <c r="A10" s="4" t="s">
        <v>19</v>
      </c>
      <c r="B10" s="5">
        <v>0</v>
      </c>
      <c r="C10" s="4" t="s">
        <v>20</v>
      </c>
      <c r="D10" s="4">
        <v>0</v>
      </c>
    </row>
    <row r="11" spans="1:4" ht="13.5">
      <c r="A11" s="4" t="s">
        <v>21</v>
      </c>
      <c r="B11" s="5">
        <v>0</v>
      </c>
      <c r="C11" s="4" t="s">
        <v>22</v>
      </c>
      <c r="D11" s="4">
        <v>0</v>
      </c>
    </row>
    <row r="12" spans="1:4" ht="13.5">
      <c r="A12" s="4" t="s">
        <v>23</v>
      </c>
      <c r="B12" s="5">
        <v>0</v>
      </c>
      <c r="C12" s="4" t="s">
        <v>24</v>
      </c>
      <c r="D12" s="4">
        <v>0</v>
      </c>
    </row>
    <row r="13" spans="1:4" ht="13.5">
      <c r="A13" s="4"/>
      <c r="B13" s="5"/>
      <c r="C13" s="4" t="s">
        <v>25</v>
      </c>
      <c r="D13" s="4">
        <v>35.81516</v>
      </c>
    </row>
    <row r="14" spans="1:4" ht="13.5">
      <c r="A14" s="4"/>
      <c r="B14" s="5"/>
      <c r="C14" s="4" t="s">
        <v>26</v>
      </c>
      <c r="D14" s="4">
        <v>0</v>
      </c>
    </row>
    <row r="15" spans="1:4" ht="13.5">
      <c r="A15" s="4"/>
      <c r="B15" s="5"/>
      <c r="C15" s="4" t="s">
        <v>27</v>
      </c>
      <c r="D15" s="4">
        <v>16.4064</v>
      </c>
    </row>
    <row r="16" spans="1:4" ht="13.5">
      <c r="A16" s="4"/>
      <c r="B16" s="5"/>
      <c r="C16" s="4" t="s">
        <v>28</v>
      </c>
      <c r="D16" s="4">
        <v>0</v>
      </c>
    </row>
    <row r="17" spans="1:4" ht="13.5">
      <c r="A17" s="4"/>
      <c r="B17" s="5"/>
      <c r="C17" s="4" t="s">
        <v>29</v>
      </c>
      <c r="D17" s="4">
        <v>0</v>
      </c>
    </row>
    <row r="18" spans="1:4" ht="13.5">
      <c r="A18" s="4"/>
      <c r="B18" s="5"/>
      <c r="C18" s="4" t="s">
        <v>30</v>
      </c>
      <c r="D18" s="4">
        <v>0</v>
      </c>
    </row>
    <row r="19" spans="1:4" ht="13.5">
      <c r="A19" s="4"/>
      <c r="B19" s="5"/>
      <c r="C19" s="4" t="s">
        <v>31</v>
      </c>
      <c r="D19" s="4">
        <v>0</v>
      </c>
    </row>
    <row r="20" spans="1:4" ht="13.5">
      <c r="A20" s="4"/>
      <c r="B20" s="5"/>
      <c r="C20" s="4" t="s">
        <v>32</v>
      </c>
      <c r="D20" s="4">
        <v>0</v>
      </c>
    </row>
    <row r="21" spans="1:4" ht="13.5">
      <c r="A21" s="4"/>
      <c r="B21" s="5"/>
      <c r="C21" s="4" t="s">
        <v>33</v>
      </c>
      <c r="D21" s="4">
        <v>0</v>
      </c>
    </row>
    <row r="22" spans="1:4" ht="13.5">
      <c r="A22" s="4"/>
      <c r="B22" s="5"/>
      <c r="C22" s="4" t="s">
        <v>34</v>
      </c>
      <c r="D22" s="4">
        <v>0</v>
      </c>
    </row>
    <row r="23" spans="1:4" ht="13.5">
      <c r="A23" s="4"/>
      <c r="B23" s="5"/>
      <c r="C23" s="4" t="s">
        <v>35</v>
      </c>
      <c r="D23" s="4">
        <v>0</v>
      </c>
    </row>
    <row r="24" spans="1:4" ht="13.5">
      <c r="A24" s="4"/>
      <c r="B24" s="5"/>
      <c r="C24" s="4" t="s">
        <v>36</v>
      </c>
      <c r="D24" s="4">
        <v>0</v>
      </c>
    </row>
    <row r="25" spans="1:4" ht="13.5">
      <c r="A25" s="4"/>
      <c r="B25" s="5"/>
      <c r="C25" s="4" t="s">
        <v>37</v>
      </c>
      <c r="D25" s="4">
        <v>37.938</v>
      </c>
    </row>
    <row r="26" spans="1:4" ht="13.5">
      <c r="A26" s="4"/>
      <c r="B26" s="5"/>
      <c r="C26" s="4" t="s">
        <v>38</v>
      </c>
      <c r="D26" s="4">
        <v>0</v>
      </c>
    </row>
    <row r="27" spans="1:4" ht="13.5">
      <c r="A27" s="4"/>
      <c r="B27" s="5"/>
      <c r="C27" s="4" t="s">
        <v>39</v>
      </c>
      <c r="D27" s="4">
        <v>0</v>
      </c>
    </row>
    <row r="28" spans="1:4" ht="13.5">
      <c r="A28" s="4"/>
      <c r="B28" s="5"/>
      <c r="C28" s="4" t="s">
        <v>40</v>
      </c>
      <c r="D28" s="4">
        <v>0</v>
      </c>
    </row>
    <row r="29" spans="1:4" ht="13.5">
      <c r="A29" s="4"/>
      <c r="B29" s="5"/>
      <c r="C29" s="4" t="s">
        <v>41</v>
      </c>
      <c r="D29" s="4">
        <v>0</v>
      </c>
    </row>
    <row r="30" spans="1:4" ht="13.5">
      <c r="A30" s="4"/>
      <c r="B30" s="5"/>
      <c r="C30" s="4" t="s">
        <v>42</v>
      </c>
      <c r="D30" s="4">
        <v>0</v>
      </c>
    </row>
    <row r="31" spans="1:4" ht="13.5">
      <c r="A31" s="4"/>
      <c r="B31" s="5"/>
      <c r="C31" s="4" t="s">
        <v>43</v>
      </c>
      <c r="D31" s="4">
        <v>0</v>
      </c>
    </row>
    <row r="32" spans="1:4" ht="13.5">
      <c r="A32" s="4"/>
      <c r="B32" s="5"/>
      <c r="C32" s="4" t="s">
        <v>44</v>
      </c>
      <c r="D32" s="4">
        <v>0</v>
      </c>
    </row>
    <row r="33" spans="1:4" ht="13.5">
      <c r="A33" s="4"/>
      <c r="B33" s="5"/>
      <c r="C33" s="4" t="s">
        <v>45</v>
      </c>
      <c r="D33" s="4">
        <v>0</v>
      </c>
    </row>
    <row r="34" spans="1:4" ht="13.5">
      <c r="A34" s="4"/>
      <c r="B34" s="5"/>
      <c r="C34" s="4" t="s">
        <v>46</v>
      </c>
      <c r="D34" s="4">
        <v>0</v>
      </c>
    </row>
    <row r="35" spans="1:4" ht="13.5">
      <c r="A35" s="4"/>
      <c r="B35" s="5"/>
      <c r="C35" s="4"/>
      <c r="D35" s="4"/>
    </row>
    <row r="36" spans="1:4" ht="13.5">
      <c r="A36" s="4" t="s">
        <v>47</v>
      </c>
      <c r="B36" s="5">
        <f>SUM(B7:B14)</f>
        <v>478.409206</v>
      </c>
      <c r="C36" s="4" t="s">
        <v>48</v>
      </c>
      <c r="D36" s="4">
        <f>SUM(D6:D34)</f>
        <v>478.409206</v>
      </c>
    </row>
    <row r="37" spans="1:4" ht="13.5">
      <c r="A37" s="4" t="s">
        <v>49</v>
      </c>
      <c r="B37" s="4"/>
      <c r="C37" s="4" t="s">
        <v>50</v>
      </c>
      <c r="D37" s="4"/>
    </row>
    <row r="38" spans="1:4" ht="13.5">
      <c r="A38" s="4" t="s">
        <v>51</v>
      </c>
      <c r="B38" s="4">
        <v>0</v>
      </c>
      <c r="C38" s="4" t="s">
        <v>52</v>
      </c>
      <c r="D38" s="4"/>
    </row>
    <row r="39" spans="1:4" ht="13.5">
      <c r="A39" s="4"/>
      <c r="B39" s="4"/>
      <c r="C39" s="4" t="s">
        <v>53</v>
      </c>
      <c r="D39" s="4"/>
    </row>
    <row r="40" spans="1:4" ht="13.5">
      <c r="A40" s="4"/>
      <c r="B40" s="4"/>
      <c r="C40" s="4"/>
      <c r="D40" s="4"/>
    </row>
    <row r="41" spans="1:4" ht="13.5">
      <c r="A41" s="4" t="s">
        <v>54</v>
      </c>
      <c r="B41" s="4">
        <f>SUM(B36:B38)</f>
        <v>478.409206</v>
      </c>
      <c r="C41" s="4" t="s">
        <v>55</v>
      </c>
      <c r="D41" s="4">
        <f>SUM(D36:D39)</f>
        <v>478.409206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V5" sqref="V5"/>
    </sheetView>
  </sheetViews>
  <sheetFormatPr defaultColWidth="9.140625" defaultRowHeight="15"/>
  <cols>
    <col min="1" max="1" width="4.00390625" style="0" customWidth="1"/>
    <col min="2" max="2" width="3.7109375" style="0" customWidth="1"/>
    <col min="3" max="3" width="4.421875" style="0" customWidth="1"/>
    <col min="4" max="4" width="31.421875" style="0" customWidth="1"/>
    <col min="6" max="6" width="4.7109375" style="0" customWidth="1"/>
    <col min="7" max="7" width="7.8515625" style="0" customWidth="1"/>
    <col min="8" max="8" width="5.7109375" style="0" customWidth="1"/>
    <col min="9" max="9" width="5.8515625" style="0" customWidth="1"/>
    <col min="10" max="10" width="6.00390625" style="0" customWidth="1"/>
    <col min="11" max="11" width="5.57421875" style="0" customWidth="1"/>
    <col min="12" max="12" width="5.140625" style="0" customWidth="1"/>
    <col min="13" max="13" width="5.57421875" style="0" customWidth="1"/>
    <col min="14" max="14" width="5.28125" style="0" customWidth="1"/>
    <col min="15" max="15" width="7.28125" style="0" customWidth="1"/>
    <col min="16" max="16" width="5.57421875" style="0" customWidth="1"/>
    <col min="17" max="17" width="6.00390625" style="0" customWidth="1"/>
    <col min="18" max="18" width="6.421875" style="0" customWidth="1"/>
    <col min="19" max="19" width="5.8515625" style="0" customWidth="1"/>
    <col min="20" max="20" width="10.28125" style="0" customWidth="1"/>
  </cols>
  <sheetData>
    <row r="1" ht="13.5">
      <c r="T1" s="2" t="s">
        <v>56</v>
      </c>
    </row>
    <row r="2" spans="1:20" ht="13.5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3.5">
      <c r="A3" t="s">
        <v>5</v>
      </c>
      <c r="T3" t="s">
        <v>6</v>
      </c>
    </row>
    <row r="4" spans="1:20" ht="54" customHeight="1">
      <c r="A4" s="8" t="s">
        <v>58</v>
      </c>
      <c r="B4" s="7"/>
      <c r="C4" s="7"/>
      <c r="D4" s="9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11" t="s">
        <v>67</v>
      </c>
      <c r="O4" s="11"/>
      <c r="P4" s="11"/>
      <c r="Q4" s="11"/>
      <c r="R4" s="11"/>
      <c r="S4" s="11" t="s">
        <v>68</v>
      </c>
      <c r="T4" s="11" t="s">
        <v>69</v>
      </c>
    </row>
    <row r="5" spans="1:20" ht="67.5">
      <c r="A5" s="3" t="s">
        <v>70</v>
      </c>
      <c r="B5" s="3"/>
      <c r="C5" s="3"/>
      <c r="D5" s="3" t="s">
        <v>71</v>
      </c>
      <c r="E5" s="11"/>
      <c r="F5" s="11"/>
      <c r="G5" s="11"/>
      <c r="H5" s="11"/>
      <c r="I5" s="11"/>
      <c r="J5" s="11"/>
      <c r="K5" s="10" t="s">
        <v>72</v>
      </c>
      <c r="L5" s="10" t="s">
        <v>73</v>
      </c>
      <c r="M5" s="11"/>
      <c r="N5" s="10" t="s">
        <v>74</v>
      </c>
      <c r="O5" s="10" t="s">
        <v>75</v>
      </c>
      <c r="P5" s="10" t="s">
        <v>76</v>
      </c>
      <c r="Q5" s="10" t="s">
        <v>77</v>
      </c>
      <c r="R5" s="10" t="s">
        <v>78</v>
      </c>
      <c r="S5" s="11"/>
      <c r="T5" s="11"/>
    </row>
    <row r="6" spans="1:20" ht="13.5">
      <c r="A6" s="4" t="s">
        <v>79</v>
      </c>
      <c r="B6" s="4" t="s">
        <v>80</v>
      </c>
      <c r="C6" s="4" t="s">
        <v>81</v>
      </c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3.5">
      <c r="A7" s="4" t="s">
        <v>82</v>
      </c>
      <c r="B7" s="4" t="s">
        <v>83</v>
      </c>
      <c r="C7" s="4" t="s">
        <v>83</v>
      </c>
      <c r="D7" s="4" t="s">
        <v>84</v>
      </c>
      <c r="E7" s="4">
        <v>33.7004</v>
      </c>
      <c r="F7" s="4">
        <v>0</v>
      </c>
      <c r="G7" s="4">
        <v>33.7004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</row>
    <row r="8" spans="1:20" ht="13.5">
      <c r="A8" s="4" t="s">
        <v>85</v>
      </c>
      <c r="B8" s="4" t="s">
        <v>83</v>
      </c>
      <c r="C8" s="4" t="s">
        <v>83</v>
      </c>
      <c r="D8" s="4" t="s">
        <v>86</v>
      </c>
      <c r="E8" s="4">
        <v>45</v>
      </c>
      <c r="F8" s="4">
        <v>0</v>
      </c>
      <c r="G8" s="4">
        <v>45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ht="13.5">
      <c r="A9" s="4" t="s">
        <v>87</v>
      </c>
      <c r="B9" s="4" t="s">
        <v>88</v>
      </c>
      <c r="C9" s="4" t="s">
        <v>89</v>
      </c>
      <c r="D9" s="4" t="s">
        <v>90</v>
      </c>
      <c r="E9" s="4">
        <v>6.5969</v>
      </c>
      <c r="F9" s="4">
        <v>0</v>
      </c>
      <c r="G9" s="4">
        <v>6.5969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</row>
    <row r="10" spans="1:20" ht="13.5">
      <c r="A10" s="4" t="s">
        <v>82</v>
      </c>
      <c r="B10" s="4" t="s">
        <v>83</v>
      </c>
      <c r="C10" s="4" t="s">
        <v>91</v>
      </c>
      <c r="D10" s="4" t="s">
        <v>92</v>
      </c>
      <c r="E10" s="4">
        <v>2.11476</v>
      </c>
      <c r="F10" s="4">
        <v>0</v>
      </c>
      <c r="G10" s="4">
        <v>2.11476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</row>
    <row r="11" spans="1:20" ht="13.5">
      <c r="A11" s="4" t="s">
        <v>87</v>
      </c>
      <c r="B11" s="4" t="s">
        <v>88</v>
      </c>
      <c r="C11" s="4" t="s">
        <v>93</v>
      </c>
      <c r="D11" s="4" t="s">
        <v>94</v>
      </c>
      <c r="E11" s="4">
        <v>2.0826</v>
      </c>
      <c r="F11" s="4">
        <v>0</v>
      </c>
      <c r="G11" s="4">
        <v>2.0826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1:20" ht="13.5">
      <c r="A12" s="4" t="s">
        <v>87</v>
      </c>
      <c r="B12" s="4" t="s">
        <v>88</v>
      </c>
      <c r="C12" s="4" t="s">
        <v>95</v>
      </c>
      <c r="D12" s="4" t="s">
        <v>96</v>
      </c>
      <c r="E12" s="4">
        <v>7.7269</v>
      </c>
      <c r="F12" s="4">
        <v>0</v>
      </c>
      <c r="G12" s="4">
        <v>7.7269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ht="13.5">
      <c r="A13" s="4" t="s">
        <v>97</v>
      </c>
      <c r="B13" s="4" t="s">
        <v>89</v>
      </c>
      <c r="C13" s="4" t="s">
        <v>95</v>
      </c>
      <c r="D13" s="4" t="s">
        <v>98</v>
      </c>
      <c r="E13" s="4">
        <v>37.938</v>
      </c>
      <c r="F13" s="4">
        <v>0</v>
      </c>
      <c r="G13" s="4">
        <v>37.938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</row>
    <row r="14" spans="1:20" ht="13.5">
      <c r="A14" s="4" t="s">
        <v>85</v>
      </c>
      <c r="B14" s="4" t="s">
        <v>83</v>
      </c>
      <c r="C14" s="4" t="s">
        <v>99</v>
      </c>
      <c r="D14" s="4" t="s">
        <v>100</v>
      </c>
      <c r="E14" s="4">
        <v>45.7</v>
      </c>
      <c r="F14" s="4">
        <v>0</v>
      </c>
      <c r="G14" s="4">
        <v>45.7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</row>
    <row r="15" spans="1:20" ht="13.5">
      <c r="A15" s="4" t="s">
        <v>85</v>
      </c>
      <c r="B15" s="4" t="s">
        <v>83</v>
      </c>
      <c r="C15" s="4" t="s">
        <v>101</v>
      </c>
      <c r="D15" s="4" t="s">
        <v>102</v>
      </c>
      <c r="E15" s="4">
        <v>5</v>
      </c>
      <c r="F15" s="4">
        <v>0</v>
      </c>
      <c r="G15" s="4">
        <v>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</row>
    <row r="16" spans="1:20" ht="13.5">
      <c r="A16" s="4" t="s">
        <v>85</v>
      </c>
      <c r="B16" s="4" t="s">
        <v>83</v>
      </c>
      <c r="C16" s="4" t="s">
        <v>103</v>
      </c>
      <c r="D16" s="4" t="s">
        <v>104</v>
      </c>
      <c r="E16" s="4">
        <v>130.0424</v>
      </c>
      <c r="F16" s="4">
        <v>0</v>
      </c>
      <c r="G16" s="4">
        <v>130.0424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</row>
    <row r="17" spans="1:20" ht="13.5">
      <c r="A17" s="4" t="s">
        <v>85</v>
      </c>
      <c r="B17" s="4" t="s">
        <v>83</v>
      </c>
      <c r="C17" s="4" t="s">
        <v>95</v>
      </c>
      <c r="D17" s="4" t="s">
        <v>105</v>
      </c>
      <c r="E17" s="4">
        <v>162.507246</v>
      </c>
      <c r="F17" s="4">
        <v>0</v>
      </c>
      <c r="G17" s="4">
        <v>162.507246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</sheetData>
  <sheetProtection/>
  <mergeCells count="15">
    <mergeCell ref="I4:I5"/>
    <mergeCell ref="J4:J5"/>
    <mergeCell ref="M4:M5"/>
    <mergeCell ref="S4:S5"/>
    <mergeCell ref="T4:T5"/>
    <mergeCell ref="A2:T2"/>
    <mergeCell ref="A5:C5"/>
    <mergeCell ref="D5:D6"/>
    <mergeCell ref="A4:D4"/>
    <mergeCell ref="K4:L4"/>
    <mergeCell ref="N4:R4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4.57421875" style="0" customWidth="1"/>
    <col min="2" max="2" width="6.421875" style="0" customWidth="1"/>
    <col min="3" max="3" width="4.57421875" style="0" customWidth="1"/>
    <col min="4" max="4" width="31.00390625" style="0" customWidth="1"/>
    <col min="9" max="9" width="10.7109375" style="0" customWidth="1"/>
  </cols>
  <sheetData>
    <row r="1" ht="13.5">
      <c r="I1" s="2" t="s">
        <v>106</v>
      </c>
    </row>
    <row r="2" spans="1:9" ht="13.5">
      <c r="A2" s="1" t="s">
        <v>107</v>
      </c>
      <c r="B2" s="1"/>
      <c r="C2" s="1"/>
      <c r="D2" s="1"/>
      <c r="E2" s="1"/>
      <c r="F2" s="1"/>
      <c r="G2" s="1"/>
      <c r="H2" s="1"/>
      <c r="I2" s="1"/>
    </row>
    <row r="3" spans="1:9" ht="13.5">
      <c r="A3" t="s">
        <v>5</v>
      </c>
      <c r="I3" t="s">
        <v>6</v>
      </c>
    </row>
    <row r="4" spans="1:9" ht="13.5">
      <c r="A4" s="3" t="s">
        <v>108</v>
      </c>
      <c r="B4" s="3"/>
      <c r="C4" s="3"/>
      <c r="D4" s="3"/>
      <c r="E4" s="13" t="s">
        <v>59</v>
      </c>
      <c r="F4" s="13" t="s">
        <v>109</v>
      </c>
      <c r="G4" s="13" t="s">
        <v>110</v>
      </c>
      <c r="H4" s="13" t="s">
        <v>111</v>
      </c>
      <c r="I4" s="13" t="s">
        <v>112</v>
      </c>
    </row>
    <row r="5" spans="1:9" ht="13.5">
      <c r="A5" s="3" t="s">
        <v>70</v>
      </c>
      <c r="B5" s="3"/>
      <c r="C5" s="3"/>
      <c r="D5" s="6" t="s">
        <v>71</v>
      </c>
      <c r="E5" s="13"/>
      <c r="F5" s="13"/>
      <c r="G5" s="13"/>
      <c r="H5" s="13"/>
      <c r="I5" s="13"/>
    </row>
    <row r="6" spans="1:9" ht="13.5">
      <c r="A6" s="6" t="s">
        <v>323</v>
      </c>
      <c r="B6" s="6" t="s">
        <v>80</v>
      </c>
      <c r="C6" s="6" t="s">
        <v>81</v>
      </c>
      <c r="D6" s="6"/>
      <c r="E6" s="13"/>
      <c r="F6" s="13"/>
      <c r="G6" s="13"/>
      <c r="H6" s="13"/>
      <c r="I6" s="13"/>
    </row>
    <row r="7" spans="1:9" ht="13.5">
      <c r="A7" s="4" t="s">
        <v>85</v>
      </c>
      <c r="B7" s="4" t="s">
        <v>83</v>
      </c>
      <c r="C7" s="4" t="s">
        <v>95</v>
      </c>
      <c r="D7" s="4" t="s">
        <v>105</v>
      </c>
      <c r="E7" s="4">
        <v>162.507246</v>
      </c>
      <c r="F7" s="4">
        <v>162.507246</v>
      </c>
      <c r="G7" s="4">
        <v>0</v>
      </c>
      <c r="H7" s="4">
        <v>0</v>
      </c>
      <c r="I7" s="4">
        <v>0</v>
      </c>
    </row>
    <row r="8" spans="1:9" ht="13.5">
      <c r="A8" s="4" t="s">
        <v>85</v>
      </c>
      <c r="B8" s="4" t="s">
        <v>83</v>
      </c>
      <c r="C8" s="4" t="s">
        <v>83</v>
      </c>
      <c r="D8" s="4" t="s">
        <v>86</v>
      </c>
      <c r="E8" s="4">
        <v>45</v>
      </c>
      <c r="F8" s="4">
        <v>0</v>
      </c>
      <c r="G8" s="4">
        <v>45</v>
      </c>
      <c r="H8" s="4">
        <v>0</v>
      </c>
      <c r="I8" s="4">
        <v>0</v>
      </c>
    </row>
    <row r="9" spans="1:9" ht="13.5">
      <c r="A9" s="4" t="s">
        <v>85</v>
      </c>
      <c r="B9" s="4" t="s">
        <v>83</v>
      </c>
      <c r="C9" s="4" t="s">
        <v>99</v>
      </c>
      <c r="D9" s="4" t="s">
        <v>100</v>
      </c>
      <c r="E9" s="4">
        <v>45.7</v>
      </c>
      <c r="F9" s="4">
        <v>0</v>
      </c>
      <c r="G9" s="4">
        <v>45.7</v>
      </c>
      <c r="H9" s="4">
        <v>0</v>
      </c>
      <c r="I9" s="4">
        <v>0</v>
      </c>
    </row>
    <row r="10" spans="1:9" ht="13.5">
      <c r="A10" s="4" t="s">
        <v>85</v>
      </c>
      <c r="B10" s="4" t="s">
        <v>83</v>
      </c>
      <c r="C10" s="4" t="s">
        <v>101</v>
      </c>
      <c r="D10" s="4" t="s">
        <v>102</v>
      </c>
      <c r="E10" s="4">
        <v>5</v>
      </c>
      <c r="F10" s="4">
        <v>0</v>
      </c>
      <c r="G10" s="4">
        <v>5</v>
      </c>
      <c r="H10" s="4">
        <v>0</v>
      </c>
      <c r="I10" s="4">
        <v>0</v>
      </c>
    </row>
    <row r="11" spans="1:9" ht="13.5">
      <c r="A11" s="4" t="s">
        <v>85</v>
      </c>
      <c r="B11" s="4" t="s">
        <v>83</v>
      </c>
      <c r="C11" s="4" t="s">
        <v>103</v>
      </c>
      <c r="D11" s="4" t="s">
        <v>104</v>
      </c>
      <c r="E11" s="4">
        <v>130.0424</v>
      </c>
      <c r="F11" s="4">
        <v>130.0424</v>
      </c>
      <c r="G11" s="4">
        <v>0</v>
      </c>
      <c r="H11" s="4">
        <v>0</v>
      </c>
      <c r="I11" s="4">
        <v>0</v>
      </c>
    </row>
    <row r="12" spans="1:9" ht="13.5">
      <c r="A12" s="4" t="s">
        <v>82</v>
      </c>
      <c r="B12" s="4" t="s">
        <v>83</v>
      </c>
      <c r="C12" s="4" t="s">
        <v>91</v>
      </c>
      <c r="D12" s="4" t="s">
        <v>92</v>
      </c>
      <c r="E12" s="4">
        <v>2.11476</v>
      </c>
      <c r="F12" s="4">
        <v>2.11476</v>
      </c>
      <c r="G12" s="4">
        <v>0</v>
      </c>
      <c r="H12" s="4">
        <v>0</v>
      </c>
      <c r="I12" s="4">
        <v>0</v>
      </c>
    </row>
    <row r="13" spans="1:9" ht="13.5">
      <c r="A13" s="4" t="s">
        <v>82</v>
      </c>
      <c r="B13" s="4" t="s">
        <v>83</v>
      </c>
      <c r="C13" s="4" t="s">
        <v>83</v>
      </c>
      <c r="D13" s="4" t="s">
        <v>84</v>
      </c>
      <c r="E13" s="4">
        <v>33.7004</v>
      </c>
      <c r="F13" s="4">
        <v>33.7004</v>
      </c>
      <c r="G13" s="4">
        <v>0</v>
      </c>
      <c r="H13" s="4">
        <v>0</v>
      </c>
      <c r="I13" s="4">
        <v>0</v>
      </c>
    </row>
    <row r="14" spans="1:9" ht="13.5">
      <c r="A14" s="4" t="s">
        <v>87</v>
      </c>
      <c r="B14" s="4" t="s">
        <v>88</v>
      </c>
      <c r="C14" s="4" t="s">
        <v>95</v>
      </c>
      <c r="D14" s="4" t="s">
        <v>96</v>
      </c>
      <c r="E14" s="4">
        <v>7.7269</v>
      </c>
      <c r="F14" s="4">
        <v>7.7269</v>
      </c>
      <c r="G14" s="4">
        <v>0</v>
      </c>
      <c r="H14" s="4">
        <v>0</v>
      </c>
      <c r="I14" s="4">
        <v>0</v>
      </c>
    </row>
    <row r="15" spans="1:9" ht="13.5">
      <c r="A15" s="4" t="s">
        <v>87</v>
      </c>
      <c r="B15" s="4" t="s">
        <v>88</v>
      </c>
      <c r="C15" s="4" t="s">
        <v>89</v>
      </c>
      <c r="D15" s="4" t="s">
        <v>90</v>
      </c>
      <c r="E15" s="4">
        <v>6.5969</v>
      </c>
      <c r="F15" s="4">
        <v>6.5969</v>
      </c>
      <c r="G15" s="4">
        <v>0</v>
      </c>
      <c r="H15" s="4">
        <v>0</v>
      </c>
      <c r="I15" s="4">
        <v>0</v>
      </c>
    </row>
    <row r="16" spans="1:9" ht="13.5">
      <c r="A16" s="4" t="s">
        <v>87</v>
      </c>
      <c r="B16" s="4" t="s">
        <v>88</v>
      </c>
      <c r="C16" s="4" t="s">
        <v>93</v>
      </c>
      <c r="D16" s="4" t="s">
        <v>94</v>
      </c>
      <c r="E16" s="4">
        <v>2.0826</v>
      </c>
      <c r="F16" s="4">
        <v>2.0826</v>
      </c>
      <c r="G16" s="4">
        <v>0</v>
      </c>
      <c r="H16" s="4">
        <v>0</v>
      </c>
      <c r="I16" s="4">
        <v>0</v>
      </c>
    </row>
    <row r="17" spans="1:9" ht="13.5">
      <c r="A17" s="4" t="s">
        <v>97</v>
      </c>
      <c r="B17" s="4" t="s">
        <v>89</v>
      </c>
      <c r="C17" s="4" t="s">
        <v>95</v>
      </c>
      <c r="D17" s="4" t="s">
        <v>98</v>
      </c>
      <c r="E17" s="4">
        <v>37.938</v>
      </c>
      <c r="F17" s="4">
        <v>37.938</v>
      </c>
      <c r="G17" s="4">
        <v>0</v>
      </c>
      <c r="H17" s="4">
        <v>0</v>
      </c>
      <c r="I17" s="4">
        <v>0</v>
      </c>
    </row>
  </sheetData>
  <sheetProtection/>
  <mergeCells count="8">
    <mergeCell ref="I4:I6"/>
    <mergeCell ref="A2:I2"/>
    <mergeCell ref="A5:C5"/>
    <mergeCell ref="A4:D4"/>
    <mergeCell ref="E4:E6"/>
    <mergeCell ref="F4:F6"/>
    <mergeCell ref="G4:G6"/>
    <mergeCell ref="H4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0">
      <selection activeCell="C18" sqref="C17:C18"/>
    </sheetView>
  </sheetViews>
  <sheetFormatPr defaultColWidth="9.140625" defaultRowHeight="15"/>
  <cols>
    <col min="1" max="1" width="26.57421875" style="0" customWidth="1"/>
    <col min="2" max="2" width="16.140625" style="0" customWidth="1"/>
    <col min="3" max="3" width="24.28125" style="0" customWidth="1"/>
    <col min="4" max="4" width="11.8515625" style="0" customWidth="1"/>
    <col min="5" max="5" width="12.421875" style="0" customWidth="1"/>
  </cols>
  <sheetData>
    <row r="1" ht="13.5">
      <c r="H1" s="2" t="s">
        <v>113</v>
      </c>
    </row>
    <row r="2" spans="1:8" ht="13.5">
      <c r="A2" s="1" t="s">
        <v>114</v>
      </c>
      <c r="B2" s="1"/>
      <c r="C2" s="1"/>
      <c r="D2" s="1"/>
      <c r="E2" s="1"/>
      <c r="F2" s="1"/>
      <c r="G2" s="1"/>
      <c r="H2" s="1"/>
    </row>
    <row r="3" spans="1:8" ht="13.5">
      <c r="A3" t="s">
        <v>5</v>
      </c>
      <c r="H3" t="s">
        <v>6</v>
      </c>
    </row>
    <row r="4" spans="1:8" ht="13.5">
      <c r="A4" s="3" t="s">
        <v>7</v>
      </c>
      <c r="B4" s="3"/>
      <c r="C4" s="3" t="s">
        <v>115</v>
      </c>
      <c r="D4" s="3"/>
      <c r="E4" s="3"/>
      <c r="F4" s="3"/>
      <c r="G4" s="3"/>
      <c r="H4" s="3"/>
    </row>
    <row r="5" spans="1:8" ht="40.5">
      <c r="A5" s="6" t="s">
        <v>9</v>
      </c>
      <c r="B5" s="4" t="s">
        <v>10</v>
      </c>
      <c r="C5" s="4" t="s">
        <v>11</v>
      </c>
      <c r="D5" s="4" t="s">
        <v>59</v>
      </c>
      <c r="E5" s="14" t="s">
        <v>116</v>
      </c>
      <c r="F5" s="14" t="s">
        <v>117</v>
      </c>
      <c r="G5" s="14" t="s">
        <v>118</v>
      </c>
      <c r="H5" s="14" t="s">
        <v>119</v>
      </c>
    </row>
    <row r="6" spans="1:8" ht="13.5">
      <c r="A6" s="4" t="s">
        <v>120</v>
      </c>
      <c r="B6" s="4">
        <f>SUM(B7:B9)</f>
        <v>478.409206</v>
      </c>
      <c r="C6" s="4" t="s">
        <v>121</v>
      </c>
      <c r="D6" s="4">
        <f>SUM(D7:D35)</f>
        <v>478.409206</v>
      </c>
      <c r="E6" s="4">
        <f>SUM(E7:E35)</f>
        <v>478.409206</v>
      </c>
      <c r="F6" s="4">
        <f>SUM(F7:F35)</f>
        <v>0</v>
      </c>
      <c r="G6" s="4">
        <f>SUM(G7:G35)</f>
        <v>0</v>
      </c>
      <c r="H6" s="4"/>
    </row>
    <row r="7" spans="1:8" ht="13.5">
      <c r="A7" s="4" t="s">
        <v>122</v>
      </c>
      <c r="B7" s="4">
        <v>478.409206</v>
      </c>
      <c r="C7" s="4" t="s">
        <v>123</v>
      </c>
      <c r="D7" s="4">
        <f aca="true" t="shared" si="0" ref="D7:D35">SUM(E7:G7)</f>
        <v>388.249646</v>
      </c>
      <c r="E7" s="4">
        <v>388.249646</v>
      </c>
      <c r="F7" s="4">
        <v>0</v>
      </c>
      <c r="G7" s="4">
        <v>0</v>
      </c>
      <c r="H7" s="4"/>
    </row>
    <row r="8" spans="1:8" ht="13.5">
      <c r="A8" s="4" t="s">
        <v>124</v>
      </c>
      <c r="B8" s="4">
        <v>0</v>
      </c>
      <c r="C8" s="4" t="s">
        <v>125</v>
      </c>
      <c r="D8" s="4">
        <f t="shared" si="0"/>
        <v>0</v>
      </c>
      <c r="E8" s="4">
        <v>0</v>
      </c>
      <c r="F8" s="4">
        <v>0</v>
      </c>
      <c r="G8" s="4">
        <v>0</v>
      </c>
      <c r="H8" s="4"/>
    </row>
    <row r="9" spans="1:8" ht="13.5">
      <c r="A9" s="4" t="s">
        <v>126</v>
      </c>
      <c r="B9" s="4">
        <v>0</v>
      </c>
      <c r="C9" s="4" t="s">
        <v>127</v>
      </c>
      <c r="D9" s="4">
        <f t="shared" si="0"/>
        <v>0</v>
      </c>
      <c r="E9" s="4">
        <v>0</v>
      </c>
      <c r="F9" s="4">
        <v>0</v>
      </c>
      <c r="G9" s="4">
        <v>0</v>
      </c>
      <c r="H9" s="4"/>
    </row>
    <row r="10" spans="1:8" ht="13.5">
      <c r="A10" s="4" t="s">
        <v>128</v>
      </c>
      <c r="B10" s="4"/>
      <c r="C10" s="4" t="s">
        <v>129</v>
      </c>
      <c r="D10" s="4">
        <f t="shared" si="0"/>
        <v>0</v>
      </c>
      <c r="E10" s="4">
        <v>0</v>
      </c>
      <c r="F10" s="4">
        <v>0</v>
      </c>
      <c r="G10" s="4">
        <v>0</v>
      </c>
      <c r="H10" s="4"/>
    </row>
    <row r="11" spans="1:8" ht="13.5">
      <c r="A11" s="4" t="s">
        <v>122</v>
      </c>
      <c r="B11" s="4"/>
      <c r="C11" s="4" t="s">
        <v>130</v>
      </c>
      <c r="D11" s="4">
        <f t="shared" si="0"/>
        <v>0</v>
      </c>
      <c r="E11" s="4">
        <v>0</v>
      </c>
      <c r="F11" s="4">
        <v>0</v>
      </c>
      <c r="G11" s="4">
        <v>0</v>
      </c>
      <c r="H11" s="4"/>
    </row>
    <row r="12" spans="1:8" ht="13.5">
      <c r="A12" s="4" t="s">
        <v>124</v>
      </c>
      <c r="B12" s="4"/>
      <c r="C12" s="4" t="s">
        <v>131</v>
      </c>
      <c r="D12" s="4">
        <f t="shared" si="0"/>
        <v>0</v>
      </c>
      <c r="E12" s="4">
        <v>0</v>
      </c>
      <c r="F12" s="4">
        <v>0</v>
      </c>
      <c r="G12" s="4">
        <v>0</v>
      </c>
      <c r="H12" s="4"/>
    </row>
    <row r="13" spans="1:8" ht="13.5">
      <c r="A13" s="4" t="s">
        <v>126</v>
      </c>
      <c r="B13" s="4"/>
      <c r="C13" s="4" t="s">
        <v>132</v>
      </c>
      <c r="D13" s="4">
        <f t="shared" si="0"/>
        <v>0</v>
      </c>
      <c r="E13" s="4">
        <v>0</v>
      </c>
      <c r="F13" s="4">
        <v>0</v>
      </c>
      <c r="G13" s="4">
        <v>0</v>
      </c>
      <c r="H13" s="4"/>
    </row>
    <row r="14" spans="1:8" ht="13.5">
      <c r="A14" s="4" t="s">
        <v>133</v>
      </c>
      <c r="B14" s="4"/>
      <c r="C14" s="4" t="s">
        <v>134</v>
      </c>
      <c r="D14" s="4">
        <f t="shared" si="0"/>
        <v>35.81516</v>
      </c>
      <c r="E14" s="4">
        <v>35.81516</v>
      </c>
      <c r="F14" s="4">
        <v>0</v>
      </c>
      <c r="G14" s="4">
        <v>0</v>
      </c>
      <c r="H14" s="4"/>
    </row>
    <row r="15" spans="1:8" ht="13.5">
      <c r="A15" s="4"/>
      <c r="B15" s="4"/>
      <c r="C15" s="4" t="s">
        <v>135</v>
      </c>
      <c r="D15" s="4">
        <f t="shared" si="0"/>
        <v>0</v>
      </c>
      <c r="E15" s="4">
        <v>0</v>
      </c>
      <c r="F15" s="4">
        <v>0</v>
      </c>
      <c r="G15" s="4">
        <v>0</v>
      </c>
      <c r="H15" s="4"/>
    </row>
    <row r="16" spans="1:8" ht="13.5">
      <c r="A16" s="4"/>
      <c r="B16" s="4"/>
      <c r="C16" s="4" t="s">
        <v>136</v>
      </c>
      <c r="D16" s="4">
        <f t="shared" si="0"/>
        <v>16.4064</v>
      </c>
      <c r="E16" s="4">
        <v>16.4064</v>
      </c>
      <c r="F16" s="4">
        <v>0</v>
      </c>
      <c r="G16" s="4">
        <v>0</v>
      </c>
      <c r="H16" s="4"/>
    </row>
    <row r="17" spans="1:8" ht="13.5">
      <c r="A17" s="4"/>
      <c r="B17" s="4"/>
      <c r="C17" s="4" t="s">
        <v>137</v>
      </c>
      <c r="D17" s="4">
        <f t="shared" si="0"/>
        <v>0</v>
      </c>
      <c r="E17" s="4">
        <v>0</v>
      </c>
      <c r="F17" s="4">
        <v>0</v>
      </c>
      <c r="G17" s="4">
        <v>0</v>
      </c>
      <c r="H17" s="4"/>
    </row>
    <row r="18" spans="1:8" ht="13.5">
      <c r="A18" s="4"/>
      <c r="B18" s="4"/>
      <c r="C18" s="4" t="s">
        <v>138</v>
      </c>
      <c r="D18" s="4">
        <f t="shared" si="0"/>
        <v>0</v>
      </c>
      <c r="E18" s="4">
        <v>0</v>
      </c>
      <c r="F18" s="4">
        <v>0</v>
      </c>
      <c r="G18" s="4">
        <v>0</v>
      </c>
      <c r="H18" s="4"/>
    </row>
    <row r="19" spans="1:8" ht="13.5">
      <c r="A19" s="4"/>
      <c r="B19" s="4"/>
      <c r="C19" s="4" t="s">
        <v>139</v>
      </c>
      <c r="D19" s="4">
        <f t="shared" si="0"/>
        <v>0</v>
      </c>
      <c r="E19" s="4">
        <v>0</v>
      </c>
      <c r="F19" s="4">
        <v>0</v>
      </c>
      <c r="G19" s="4">
        <v>0</v>
      </c>
      <c r="H19" s="4"/>
    </row>
    <row r="20" spans="1:8" ht="13.5">
      <c r="A20" s="4"/>
      <c r="B20" s="4"/>
      <c r="C20" s="4" t="s">
        <v>140</v>
      </c>
      <c r="D20" s="4">
        <f t="shared" si="0"/>
        <v>0</v>
      </c>
      <c r="E20" s="4">
        <v>0</v>
      </c>
      <c r="F20" s="4">
        <v>0</v>
      </c>
      <c r="G20" s="4">
        <v>0</v>
      </c>
      <c r="H20" s="4"/>
    </row>
    <row r="21" spans="1:8" ht="13.5">
      <c r="A21" s="4"/>
      <c r="B21" s="4"/>
      <c r="C21" s="4" t="s">
        <v>141</v>
      </c>
      <c r="D21" s="4">
        <f t="shared" si="0"/>
        <v>0</v>
      </c>
      <c r="E21" s="4">
        <v>0</v>
      </c>
      <c r="F21" s="4">
        <v>0</v>
      </c>
      <c r="G21" s="4">
        <v>0</v>
      </c>
      <c r="H21" s="4"/>
    </row>
    <row r="22" spans="1:8" ht="13.5">
      <c r="A22" s="4"/>
      <c r="B22" s="4"/>
      <c r="C22" s="4" t="s">
        <v>142</v>
      </c>
      <c r="D22" s="4">
        <f t="shared" si="0"/>
        <v>0</v>
      </c>
      <c r="E22" s="4">
        <v>0</v>
      </c>
      <c r="F22" s="4">
        <v>0</v>
      </c>
      <c r="G22" s="4">
        <v>0</v>
      </c>
      <c r="H22" s="4"/>
    </row>
    <row r="23" spans="1:8" ht="13.5">
      <c r="A23" s="4"/>
      <c r="B23" s="4"/>
      <c r="C23" s="4" t="s">
        <v>143</v>
      </c>
      <c r="D23" s="4">
        <f t="shared" si="0"/>
        <v>0</v>
      </c>
      <c r="E23" s="4">
        <v>0</v>
      </c>
      <c r="F23" s="4">
        <v>0</v>
      </c>
      <c r="G23" s="4">
        <v>0</v>
      </c>
      <c r="H23" s="4"/>
    </row>
    <row r="24" spans="1:8" ht="13.5">
      <c r="A24" s="4"/>
      <c r="B24" s="4"/>
      <c r="C24" s="4" t="s">
        <v>144</v>
      </c>
      <c r="D24" s="4">
        <f t="shared" si="0"/>
        <v>0</v>
      </c>
      <c r="E24" s="4">
        <v>0</v>
      </c>
      <c r="F24" s="4">
        <v>0</v>
      </c>
      <c r="G24" s="4">
        <v>0</v>
      </c>
      <c r="H24" s="4"/>
    </row>
    <row r="25" spans="1:8" ht="13.5">
      <c r="A25" s="4"/>
      <c r="B25" s="4"/>
      <c r="C25" s="4" t="s">
        <v>145</v>
      </c>
      <c r="D25" s="4">
        <f t="shared" si="0"/>
        <v>0</v>
      </c>
      <c r="E25" s="4">
        <v>0</v>
      </c>
      <c r="F25" s="4">
        <v>0</v>
      </c>
      <c r="G25" s="4">
        <v>0</v>
      </c>
      <c r="H25" s="4"/>
    </row>
    <row r="26" spans="1:8" ht="13.5">
      <c r="A26" s="4"/>
      <c r="B26" s="4"/>
      <c r="C26" s="4" t="s">
        <v>146</v>
      </c>
      <c r="D26" s="4">
        <f t="shared" si="0"/>
        <v>37.938</v>
      </c>
      <c r="E26" s="4">
        <v>37.938</v>
      </c>
      <c r="F26" s="4">
        <v>0</v>
      </c>
      <c r="G26" s="4">
        <v>0</v>
      </c>
      <c r="H26" s="4"/>
    </row>
    <row r="27" spans="1:8" ht="13.5">
      <c r="A27" s="4"/>
      <c r="B27" s="4"/>
      <c r="C27" s="4" t="s">
        <v>147</v>
      </c>
      <c r="D27" s="4">
        <f t="shared" si="0"/>
        <v>0</v>
      </c>
      <c r="E27" s="4">
        <v>0</v>
      </c>
      <c r="F27" s="4">
        <v>0</v>
      </c>
      <c r="G27" s="4">
        <v>0</v>
      </c>
      <c r="H27" s="4"/>
    </row>
    <row r="28" spans="1:8" ht="13.5">
      <c r="A28" s="4"/>
      <c r="B28" s="4"/>
      <c r="C28" s="4" t="s">
        <v>148</v>
      </c>
      <c r="D28" s="4">
        <f t="shared" si="0"/>
        <v>0</v>
      </c>
      <c r="E28" s="4">
        <v>0</v>
      </c>
      <c r="F28" s="4">
        <v>0</v>
      </c>
      <c r="G28" s="4">
        <v>0</v>
      </c>
      <c r="H28" s="4"/>
    </row>
    <row r="29" spans="1:8" ht="13.5">
      <c r="A29" s="4"/>
      <c r="B29" s="4"/>
      <c r="C29" s="4" t="s">
        <v>149</v>
      </c>
      <c r="D29" s="4">
        <f t="shared" si="0"/>
        <v>0</v>
      </c>
      <c r="E29" s="4">
        <v>0</v>
      </c>
      <c r="F29" s="4">
        <v>0</v>
      </c>
      <c r="G29" s="4">
        <v>0</v>
      </c>
      <c r="H29" s="4"/>
    </row>
    <row r="30" spans="1:8" ht="13.5">
      <c r="A30" s="4"/>
      <c r="B30" s="4"/>
      <c r="C30" s="4" t="s">
        <v>150</v>
      </c>
      <c r="D30" s="4">
        <f t="shared" si="0"/>
        <v>0</v>
      </c>
      <c r="E30" s="4">
        <v>0</v>
      </c>
      <c r="F30" s="4">
        <v>0</v>
      </c>
      <c r="G30" s="4">
        <v>0</v>
      </c>
      <c r="H30" s="4"/>
    </row>
    <row r="31" spans="1:8" ht="13.5">
      <c r="A31" s="4"/>
      <c r="B31" s="4"/>
      <c r="C31" s="4" t="s">
        <v>151</v>
      </c>
      <c r="D31" s="4">
        <f t="shared" si="0"/>
        <v>0</v>
      </c>
      <c r="E31" s="4">
        <v>0</v>
      </c>
      <c r="F31" s="4">
        <v>0</v>
      </c>
      <c r="G31" s="4">
        <v>0</v>
      </c>
      <c r="H31" s="4"/>
    </row>
    <row r="32" spans="1:8" ht="13.5">
      <c r="A32" s="4"/>
      <c r="B32" s="4"/>
      <c r="C32" s="4" t="s">
        <v>152</v>
      </c>
      <c r="D32" s="4">
        <f t="shared" si="0"/>
        <v>0</v>
      </c>
      <c r="E32" s="4">
        <v>0</v>
      </c>
      <c r="F32" s="4">
        <v>0</v>
      </c>
      <c r="G32" s="4">
        <v>0</v>
      </c>
      <c r="H32" s="4"/>
    </row>
    <row r="33" spans="1:8" ht="13.5">
      <c r="A33" s="4"/>
      <c r="B33" s="4"/>
      <c r="C33" s="4" t="s">
        <v>153</v>
      </c>
      <c r="D33" s="4">
        <f t="shared" si="0"/>
        <v>0</v>
      </c>
      <c r="E33" s="4">
        <v>0</v>
      </c>
      <c r="F33" s="4">
        <v>0</v>
      </c>
      <c r="G33" s="4">
        <v>0</v>
      </c>
      <c r="H33" s="4"/>
    </row>
    <row r="34" spans="1:8" ht="13.5">
      <c r="A34" s="4"/>
      <c r="B34" s="4"/>
      <c r="C34" s="4" t="s">
        <v>154</v>
      </c>
      <c r="D34" s="4">
        <f t="shared" si="0"/>
        <v>0</v>
      </c>
      <c r="E34" s="4">
        <v>0</v>
      </c>
      <c r="F34" s="4">
        <v>0</v>
      </c>
      <c r="G34" s="4">
        <v>0</v>
      </c>
      <c r="H34" s="4"/>
    </row>
    <row r="35" spans="1:8" ht="13.5">
      <c r="A35" s="4"/>
      <c r="B35" s="4"/>
      <c r="C35" s="4" t="s">
        <v>155</v>
      </c>
      <c r="D35" s="4">
        <f t="shared" si="0"/>
        <v>0</v>
      </c>
      <c r="E35" s="4">
        <v>0</v>
      </c>
      <c r="F35" s="4">
        <v>0</v>
      </c>
      <c r="G35" s="4">
        <v>0</v>
      </c>
      <c r="H35" s="4"/>
    </row>
    <row r="36" spans="1:8" ht="13.5">
      <c r="A36" s="4"/>
      <c r="B36" s="4"/>
      <c r="C36" s="4"/>
      <c r="D36" s="4"/>
      <c r="E36" s="4"/>
      <c r="F36" s="4"/>
      <c r="G36" s="4"/>
      <c r="H36" s="4"/>
    </row>
    <row r="37" spans="1:8" ht="13.5">
      <c r="A37" s="6" t="s">
        <v>156</v>
      </c>
      <c r="B37" s="4">
        <f>SUM(B6+B10)</f>
        <v>478.409206</v>
      </c>
      <c r="C37" s="6" t="s">
        <v>157</v>
      </c>
      <c r="D37" s="4">
        <f>D6</f>
        <v>478.409206</v>
      </c>
      <c r="E37" s="4">
        <f>E6</f>
        <v>478.409206</v>
      </c>
      <c r="F37" s="4">
        <f>F6</f>
        <v>0</v>
      </c>
      <c r="G37" s="4">
        <f>G6</f>
        <v>0</v>
      </c>
      <c r="H37" s="4"/>
    </row>
  </sheetData>
  <sheetProtection/>
  <mergeCells count="3">
    <mergeCell ref="A2:H2"/>
    <mergeCell ref="A4:B4"/>
    <mergeCell ref="C4:H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G22" sqref="G22"/>
    </sheetView>
  </sheetViews>
  <sheetFormatPr defaultColWidth="9.140625" defaultRowHeight="15"/>
  <cols>
    <col min="1" max="2" width="5.00390625" style="0" customWidth="1"/>
    <col min="3" max="3" width="20.140625" style="0" customWidth="1"/>
    <col min="8" max="8" width="8.421875" style="0" customWidth="1"/>
    <col min="9" max="9" width="6.57421875" style="0" customWidth="1"/>
    <col min="10" max="10" width="7.7109375" style="0" customWidth="1"/>
    <col min="11" max="11" width="8.140625" style="0" customWidth="1"/>
    <col min="12" max="12" width="6.57421875" style="0" customWidth="1"/>
    <col min="13" max="14" width="8.421875" style="0" customWidth="1"/>
    <col min="15" max="15" width="7.57421875" style="0" customWidth="1"/>
    <col min="16" max="17" width="6.421875" style="0" customWidth="1"/>
  </cols>
  <sheetData>
    <row r="1" ht="13.5">
      <c r="Q1" t="s">
        <v>158</v>
      </c>
    </row>
    <row r="2" spans="1:17" ht="13.5">
      <c r="A2" s="1" t="s">
        <v>159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>
      <c r="A3" t="s">
        <v>5</v>
      </c>
      <c r="P3" s="12" t="s">
        <v>6</v>
      </c>
      <c r="Q3" s="12"/>
    </row>
    <row r="4" spans="1:17" ht="27" customHeight="1">
      <c r="A4" s="13" t="s">
        <v>160</v>
      </c>
      <c r="B4" s="13"/>
      <c r="C4" s="13"/>
      <c r="D4" s="13" t="s">
        <v>161</v>
      </c>
      <c r="E4" s="13" t="s">
        <v>162</v>
      </c>
      <c r="F4" s="13"/>
      <c r="G4" s="13"/>
      <c r="H4" s="13"/>
      <c r="I4" s="13"/>
      <c r="J4" s="13"/>
      <c r="K4" s="13"/>
      <c r="L4" s="13"/>
      <c r="M4" s="13"/>
      <c r="N4" s="13"/>
      <c r="O4" s="13" t="s">
        <v>163</v>
      </c>
      <c r="P4" s="13"/>
      <c r="Q4" s="13"/>
    </row>
    <row r="5" spans="1:17" ht="27" customHeight="1">
      <c r="A5" s="16" t="s">
        <v>70</v>
      </c>
      <c r="B5" s="16"/>
      <c r="C5" s="13" t="s">
        <v>164</v>
      </c>
      <c r="D5" s="13"/>
      <c r="E5" s="13" t="s">
        <v>59</v>
      </c>
      <c r="F5" s="13" t="s">
        <v>165</v>
      </c>
      <c r="G5" s="13"/>
      <c r="H5" s="13"/>
      <c r="I5" s="13" t="s">
        <v>166</v>
      </c>
      <c r="J5" s="13"/>
      <c r="K5" s="13"/>
      <c r="L5" s="13" t="s">
        <v>167</v>
      </c>
      <c r="M5" s="13"/>
      <c r="N5" s="13"/>
      <c r="O5" s="19" t="s">
        <v>59</v>
      </c>
      <c r="P5" s="19" t="s">
        <v>109</v>
      </c>
      <c r="Q5" s="19" t="s">
        <v>110</v>
      </c>
    </row>
    <row r="6" spans="1:17" ht="27">
      <c r="A6" s="14" t="s">
        <v>79</v>
      </c>
      <c r="B6" s="14" t="s">
        <v>80</v>
      </c>
      <c r="C6" s="13"/>
      <c r="D6" s="13"/>
      <c r="E6" s="13"/>
      <c r="F6" s="18" t="s">
        <v>74</v>
      </c>
      <c r="G6" s="17" t="s">
        <v>109</v>
      </c>
      <c r="H6" s="17" t="s">
        <v>110</v>
      </c>
      <c r="I6" s="17" t="s">
        <v>74</v>
      </c>
      <c r="J6" s="17" t="s">
        <v>109</v>
      </c>
      <c r="K6" s="17" t="s">
        <v>110</v>
      </c>
      <c r="L6" s="17" t="s">
        <v>74</v>
      </c>
      <c r="M6" s="17" t="s">
        <v>109</v>
      </c>
      <c r="N6" s="17" t="s">
        <v>110</v>
      </c>
      <c r="O6" s="16"/>
      <c r="P6" s="16"/>
      <c r="Q6" s="16"/>
    </row>
    <row r="7" spans="1:17" ht="13.5">
      <c r="A7" s="4" t="s">
        <v>168</v>
      </c>
      <c r="B7" s="4" t="s">
        <v>95</v>
      </c>
      <c r="C7" s="4" t="s">
        <v>169</v>
      </c>
      <c r="D7" s="4">
        <v>134.23274</v>
      </c>
      <c r="E7" s="4">
        <v>134.23274</v>
      </c>
      <c r="F7" s="4">
        <v>134.23274</v>
      </c>
      <c r="G7" s="4">
        <v>134.23274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</row>
    <row r="8" spans="1:17" ht="13.5">
      <c r="A8" s="4" t="s">
        <v>168</v>
      </c>
      <c r="B8" s="4" t="s">
        <v>89</v>
      </c>
      <c r="C8" s="4" t="s">
        <v>170</v>
      </c>
      <c r="D8" s="4">
        <v>27.4667</v>
      </c>
      <c r="E8" s="4">
        <v>27.4667</v>
      </c>
      <c r="F8" s="4">
        <v>27.4667</v>
      </c>
      <c r="G8" s="4">
        <v>27.4667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</row>
    <row r="9" spans="1:17" ht="13.5">
      <c r="A9" s="4" t="s">
        <v>168</v>
      </c>
      <c r="B9" s="4" t="s">
        <v>93</v>
      </c>
      <c r="C9" s="4" t="s">
        <v>98</v>
      </c>
      <c r="D9" s="4">
        <v>20.5332</v>
      </c>
      <c r="E9" s="4">
        <v>20.5332</v>
      </c>
      <c r="F9" s="4">
        <v>20.5332</v>
      </c>
      <c r="G9" s="4">
        <v>20.5332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</row>
    <row r="10" spans="1:17" ht="13.5">
      <c r="A10" s="4" t="s">
        <v>171</v>
      </c>
      <c r="B10" s="4" t="s">
        <v>95</v>
      </c>
      <c r="C10" s="4" t="s">
        <v>172</v>
      </c>
      <c r="D10" s="4">
        <v>20.070806</v>
      </c>
      <c r="E10" s="4">
        <v>20.070806</v>
      </c>
      <c r="F10" s="4">
        <v>20.070806</v>
      </c>
      <c r="G10" s="4">
        <v>20.070806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</row>
    <row r="11" spans="1:17" ht="13.5">
      <c r="A11" s="4" t="s">
        <v>171</v>
      </c>
      <c r="B11" s="4" t="s">
        <v>173</v>
      </c>
      <c r="C11" s="4" t="s">
        <v>174</v>
      </c>
      <c r="D11" s="4">
        <v>1.386</v>
      </c>
      <c r="E11" s="4">
        <v>1.386</v>
      </c>
      <c r="F11" s="4">
        <v>1.386</v>
      </c>
      <c r="G11" s="4">
        <v>1.386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ht="13.5">
      <c r="A12" s="4" t="s">
        <v>171</v>
      </c>
      <c r="B12" s="4" t="s">
        <v>175</v>
      </c>
      <c r="C12" s="4" t="s">
        <v>176</v>
      </c>
      <c r="D12" s="4">
        <v>96.23</v>
      </c>
      <c r="E12" s="4">
        <v>96.23</v>
      </c>
      <c r="F12" s="4">
        <v>96.23</v>
      </c>
      <c r="G12" s="4">
        <v>0.53</v>
      </c>
      <c r="H12" s="4">
        <v>95.7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13.5">
      <c r="A13" s="4" t="s">
        <v>177</v>
      </c>
      <c r="B13" s="4" t="s">
        <v>95</v>
      </c>
      <c r="C13" s="4" t="s">
        <v>178</v>
      </c>
      <c r="D13" s="4">
        <v>151.5231</v>
      </c>
      <c r="E13" s="4">
        <v>151.5231</v>
      </c>
      <c r="F13" s="4">
        <v>151.5231</v>
      </c>
      <c r="G13" s="4">
        <v>151.5231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ht="13.5">
      <c r="A14" s="4" t="s">
        <v>177</v>
      </c>
      <c r="B14" s="4" t="s">
        <v>89</v>
      </c>
      <c r="C14" s="4" t="s">
        <v>179</v>
      </c>
      <c r="D14" s="4">
        <v>12.6419</v>
      </c>
      <c r="E14" s="4">
        <v>12.6419</v>
      </c>
      <c r="F14" s="4">
        <v>12.6419</v>
      </c>
      <c r="G14" s="4">
        <v>12.6419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13.5">
      <c r="A15" s="4" t="s">
        <v>180</v>
      </c>
      <c r="B15" s="4" t="s">
        <v>83</v>
      </c>
      <c r="C15" s="4" t="s">
        <v>181</v>
      </c>
      <c r="D15" s="4">
        <v>1.84476</v>
      </c>
      <c r="E15" s="4">
        <v>1.84476</v>
      </c>
      <c r="F15" s="4">
        <v>1.84476</v>
      </c>
      <c r="G15" s="4">
        <v>1.84476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ht="13.5">
      <c r="A16" s="4" t="s">
        <v>180</v>
      </c>
      <c r="B16" s="4" t="s">
        <v>175</v>
      </c>
      <c r="C16" s="4" t="s">
        <v>182</v>
      </c>
      <c r="D16" s="4">
        <v>12.48</v>
      </c>
      <c r="E16" s="4">
        <v>12.48</v>
      </c>
      <c r="F16" s="4">
        <v>12.48</v>
      </c>
      <c r="G16" s="4">
        <v>12.48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</sheetData>
  <sheetProtection/>
  <mergeCells count="15">
    <mergeCell ref="P3:Q3"/>
    <mergeCell ref="A2:Q2"/>
    <mergeCell ref="I5:K5"/>
    <mergeCell ref="L5:N5"/>
    <mergeCell ref="O5:O6"/>
    <mergeCell ref="P5:P6"/>
    <mergeCell ref="Q5:Q6"/>
    <mergeCell ref="E4:N4"/>
    <mergeCell ref="O4:Q4"/>
    <mergeCell ref="A5:B5"/>
    <mergeCell ref="C5:C6"/>
    <mergeCell ref="A4:C4"/>
    <mergeCell ref="D4:D6"/>
    <mergeCell ref="E5:E6"/>
    <mergeCell ref="F5:H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17"/>
  <sheetViews>
    <sheetView zoomScalePageLayoutView="0" workbookViewId="0" topLeftCell="A1">
      <selection activeCell="DG26" sqref="DG26"/>
    </sheetView>
  </sheetViews>
  <sheetFormatPr defaultColWidth="9.140625" defaultRowHeight="15"/>
  <cols>
    <col min="1" max="3" width="4.8515625" style="0" customWidth="1"/>
    <col min="4" max="4" width="30.421875" style="0" customWidth="1"/>
    <col min="7" max="7" width="6.57421875" style="0" customWidth="1"/>
    <col min="8" max="8" width="7.140625" style="0" customWidth="1"/>
    <col min="9" max="9" width="7.28125" style="0" customWidth="1"/>
    <col min="10" max="10" width="7.8515625" style="0" customWidth="1"/>
    <col min="11" max="11" width="7.00390625" style="0" customWidth="1"/>
    <col min="12" max="12" width="8.00390625" style="0" customWidth="1"/>
    <col min="13" max="13" width="6.421875" style="0" customWidth="1"/>
    <col min="14" max="14" width="8.421875" style="0" customWidth="1"/>
    <col min="15" max="15" width="7.140625" style="0" customWidth="1"/>
    <col min="17" max="17" width="7.00390625" style="0" customWidth="1"/>
    <col min="18" max="18" width="6.57421875" style="0" customWidth="1"/>
    <col min="19" max="19" width="7.421875" style="0" customWidth="1"/>
    <col min="20" max="20" width="8.57421875" style="0" customWidth="1"/>
    <col min="21" max="21" width="7.421875" style="0" customWidth="1"/>
    <col min="22" max="22" width="6.57421875" style="0" customWidth="1"/>
    <col min="23" max="24" width="7.00390625" style="0" customWidth="1"/>
    <col min="25" max="25" width="5.421875" style="0" customWidth="1"/>
    <col min="26" max="26" width="5.00390625" style="0" customWidth="1"/>
    <col min="27" max="27" width="6.57421875" style="0" customWidth="1"/>
    <col min="28" max="28" width="6.8515625" style="0" customWidth="1"/>
    <col min="29" max="29" width="6.421875" style="0" customWidth="1"/>
    <col min="30" max="30" width="6.28125" style="0" customWidth="1"/>
    <col min="31" max="31" width="7.28125" style="0" customWidth="1"/>
    <col min="32" max="32" width="6.421875" style="0" customWidth="1"/>
    <col min="33" max="33" width="6.7109375" style="0" customWidth="1"/>
    <col min="34" max="34" width="6.28125" style="0" customWidth="1"/>
    <col min="35" max="35" width="6.57421875" style="0" customWidth="1"/>
    <col min="36" max="37" width="7.00390625" style="0" customWidth="1"/>
    <col min="38" max="38" width="6.8515625" style="0" customWidth="1"/>
    <col min="39" max="39" width="7.00390625" style="0" customWidth="1"/>
    <col min="40" max="40" width="6.421875" style="0" customWidth="1"/>
    <col min="41" max="41" width="7.00390625" style="0" customWidth="1"/>
    <col min="43" max="43" width="7.28125" style="0" customWidth="1"/>
    <col min="44" max="44" width="6.28125" style="0" customWidth="1"/>
    <col min="45" max="45" width="6.421875" style="0" customWidth="1"/>
    <col min="46" max="46" width="8.7109375" style="0" customWidth="1"/>
    <col min="47" max="47" width="7.421875" style="0" customWidth="1"/>
    <col min="48" max="48" width="7.7109375" style="0" customWidth="1"/>
    <col min="49" max="49" width="6.421875" style="0" customWidth="1"/>
    <col min="50" max="50" width="8.00390625" style="0" customWidth="1"/>
    <col min="51" max="51" width="7.421875" style="0" customWidth="1"/>
    <col min="52" max="52" width="7.7109375" style="0" customWidth="1"/>
    <col min="53" max="53" width="8.421875" style="0" customWidth="1"/>
    <col min="54" max="54" width="6.57421875" style="0" customWidth="1"/>
    <col min="55" max="56" width="7.28125" style="0" customWidth="1"/>
    <col min="57" max="57" width="6.421875" style="0" customWidth="1"/>
    <col min="60" max="60" width="6.140625" style="0" customWidth="1"/>
    <col min="61" max="61" width="8.421875" style="0" customWidth="1"/>
    <col min="62" max="62" width="7.421875" style="0" customWidth="1"/>
    <col min="65" max="65" width="5.421875" style="0" customWidth="1"/>
    <col min="66" max="67" width="7.00390625" style="0" customWidth="1"/>
    <col min="68" max="68" width="6.421875" style="0" customWidth="1"/>
    <col min="69" max="69" width="7.28125" style="0" customWidth="1"/>
    <col min="70" max="70" width="7.00390625" style="0" customWidth="1"/>
    <col min="71" max="71" width="7.28125" style="0" customWidth="1"/>
    <col min="72" max="72" width="7.421875" style="0" customWidth="1"/>
    <col min="73" max="73" width="6.7109375" style="0" customWidth="1"/>
    <col min="74" max="74" width="7.28125" style="0" customWidth="1"/>
    <col min="75" max="75" width="7.421875" style="0" customWidth="1"/>
    <col min="76" max="76" width="6.7109375" style="0" customWidth="1"/>
    <col min="77" max="77" width="7.28125" style="0" customWidth="1"/>
    <col min="78" max="78" width="5.7109375" style="0" customWidth="1"/>
    <col min="79" max="79" width="7.7109375" style="0" customWidth="1"/>
    <col min="80" max="80" width="7.8515625" style="0" customWidth="1"/>
    <col min="81" max="81" width="6.8515625" style="0" customWidth="1"/>
    <col min="82" max="82" width="8.421875" style="0" customWidth="1"/>
    <col min="95" max="95" width="5.8515625" style="0" customWidth="1"/>
    <col min="96" max="96" width="7.7109375" style="0" customWidth="1"/>
    <col min="97" max="97" width="8.421875" style="0" customWidth="1"/>
    <col min="98" max="98" width="5.57421875" style="0" customWidth="1"/>
    <col min="99" max="99" width="6.00390625" style="0" customWidth="1"/>
    <col min="100" max="100" width="7.421875" style="0" customWidth="1"/>
    <col min="101" max="101" width="7.7109375" style="0" customWidth="1"/>
    <col min="102" max="102" width="7.421875" style="0" customWidth="1"/>
    <col min="103" max="103" width="6.7109375" style="0" customWidth="1"/>
    <col min="104" max="104" width="6.57421875" style="0" customWidth="1"/>
    <col min="105" max="105" width="7.421875" style="0" customWidth="1"/>
    <col min="106" max="106" width="7.28125" style="0" customWidth="1"/>
  </cols>
  <sheetData>
    <row r="1" ht="13.5">
      <c r="DG1" t="s">
        <v>183</v>
      </c>
    </row>
    <row r="2" ht="13.5">
      <c r="A2" t="s">
        <v>184</v>
      </c>
    </row>
    <row r="3" spans="1:111" ht="13.5">
      <c r="A3" t="s">
        <v>5</v>
      </c>
      <c r="DF3" s="21" t="s">
        <v>6</v>
      </c>
      <c r="DG3" s="21"/>
    </row>
    <row r="4" spans="1:111" ht="13.5">
      <c r="A4" s="3" t="s">
        <v>185</v>
      </c>
      <c r="B4" s="3"/>
      <c r="C4" s="3"/>
      <c r="D4" s="3"/>
      <c r="E4" s="3" t="s">
        <v>161</v>
      </c>
      <c r="F4" s="3" t="s">
        <v>178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 t="s">
        <v>179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 t="s">
        <v>186</v>
      </c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 t="s">
        <v>187</v>
      </c>
      <c r="BI4" s="3"/>
      <c r="BJ4" s="3"/>
      <c r="BK4" s="3"/>
      <c r="BL4" s="3"/>
      <c r="BM4" s="3" t="s">
        <v>188</v>
      </c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 t="s">
        <v>189</v>
      </c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 t="s">
        <v>190</v>
      </c>
      <c r="CR4" s="3"/>
      <c r="CS4" s="3"/>
      <c r="CT4" s="3" t="s">
        <v>191</v>
      </c>
      <c r="CU4" s="3"/>
      <c r="CV4" s="3"/>
      <c r="CW4" s="3"/>
      <c r="CX4" s="3"/>
      <c r="CY4" s="3"/>
      <c r="CZ4" s="3" t="s">
        <v>192</v>
      </c>
      <c r="DA4" s="3"/>
      <c r="DB4" s="3"/>
      <c r="DC4" s="3" t="s">
        <v>193</v>
      </c>
      <c r="DD4" s="3"/>
      <c r="DE4" s="3"/>
      <c r="DF4" s="3"/>
      <c r="DG4" s="3"/>
    </row>
    <row r="5" spans="1:111" ht="67.5">
      <c r="A5" s="3" t="s">
        <v>70</v>
      </c>
      <c r="B5" s="3"/>
      <c r="C5" s="3"/>
      <c r="D5" s="20" t="s">
        <v>71</v>
      </c>
      <c r="E5" s="3"/>
      <c r="F5" s="14" t="s">
        <v>74</v>
      </c>
      <c r="G5" s="14" t="s">
        <v>194</v>
      </c>
      <c r="H5" s="14" t="s">
        <v>195</v>
      </c>
      <c r="I5" s="14" t="s">
        <v>196</v>
      </c>
      <c r="J5" s="14" t="s">
        <v>197</v>
      </c>
      <c r="K5" s="14" t="s">
        <v>198</v>
      </c>
      <c r="L5" s="14" t="s">
        <v>199</v>
      </c>
      <c r="M5" s="14" t="s">
        <v>200</v>
      </c>
      <c r="N5" s="14" t="s">
        <v>201</v>
      </c>
      <c r="O5" s="14" t="s">
        <v>202</v>
      </c>
      <c r="P5" s="14" t="s">
        <v>203</v>
      </c>
      <c r="Q5" s="14" t="s">
        <v>98</v>
      </c>
      <c r="R5" s="14" t="s">
        <v>204</v>
      </c>
      <c r="S5" s="14" t="s">
        <v>205</v>
      </c>
      <c r="T5" s="14" t="s">
        <v>74</v>
      </c>
      <c r="U5" s="14" t="s">
        <v>206</v>
      </c>
      <c r="V5" s="14" t="s">
        <v>207</v>
      </c>
      <c r="W5" s="14" t="s">
        <v>208</v>
      </c>
      <c r="X5" s="14" t="s">
        <v>209</v>
      </c>
      <c r="Y5" s="14" t="s">
        <v>210</v>
      </c>
      <c r="Z5" s="14" t="s">
        <v>211</v>
      </c>
      <c r="AA5" s="14" t="s">
        <v>212</v>
      </c>
      <c r="AB5" s="14" t="s">
        <v>213</v>
      </c>
      <c r="AC5" s="14" t="s">
        <v>214</v>
      </c>
      <c r="AD5" s="14" t="s">
        <v>215</v>
      </c>
      <c r="AE5" s="14" t="s">
        <v>216</v>
      </c>
      <c r="AF5" s="14" t="s">
        <v>217</v>
      </c>
      <c r="AG5" s="14" t="s">
        <v>218</v>
      </c>
      <c r="AH5" s="14" t="s">
        <v>219</v>
      </c>
      <c r="AI5" s="14" t="s">
        <v>220</v>
      </c>
      <c r="AJ5" s="14" t="s">
        <v>174</v>
      </c>
      <c r="AK5" s="14" t="s">
        <v>221</v>
      </c>
      <c r="AL5" s="14" t="s">
        <v>222</v>
      </c>
      <c r="AM5" s="14" t="s">
        <v>223</v>
      </c>
      <c r="AN5" s="14" t="s">
        <v>224</v>
      </c>
      <c r="AO5" s="14" t="s">
        <v>225</v>
      </c>
      <c r="AP5" s="14" t="s">
        <v>226</v>
      </c>
      <c r="AQ5" s="14" t="s">
        <v>227</v>
      </c>
      <c r="AR5" s="14" t="s">
        <v>228</v>
      </c>
      <c r="AS5" s="14" t="s">
        <v>229</v>
      </c>
      <c r="AT5" s="14" t="s">
        <v>230</v>
      </c>
      <c r="AU5" s="14" t="s">
        <v>176</v>
      </c>
      <c r="AV5" s="14" t="s">
        <v>74</v>
      </c>
      <c r="AW5" s="14" t="s">
        <v>231</v>
      </c>
      <c r="AX5" s="14" t="s">
        <v>232</v>
      </c>
      <c r="AY5" s="14" t="s">
        <v>233</v>
      </c>
      <c r="AZ5" s="14" t="s">
        <v>234</v>
      </c>
      <c r="BA5" s="14" t="s">
        <v>235</v>
      </c>
      <c r="BB5" s="14" t="s">
        <v>236</v>
      </c>
      <c r="BC5" s="14" t="s">
        <v>237</v>
      </c>
      <c r="BD5" s="14" t="s">
        <v>238</v>
      </c>
      <c r="BE5" s="14" t="s">
        <v>239</v>
      </c>
      <c r="BF5" s="14" t="s">
        <v>240</v>
      </c>
      <c r="BG5" s="14" t="s">
        <v>241</v>
      </c>
      <c r="BH5" s="14" t="s">
        <v>74</v>
      </c>
      <c r="BI5" s="14" t="s">
        <v>242</v>
      </c>
      <c r="BJ5" s="14" t="s">
        <v>243</v>
      </c>
      <c r="BK5" s="14" t="s">
        <v>244</v>
      </c>
      <c r="BL5" s="14" t="s">
        <v>245</v>
      </c>
      <c r="BM5" s="14" t="s">
        <v>74</v>
      </c>
      <c r="BN5" s="14" t="s">
        <v>246</v>
      </c>
      <c r="BO5" s="14" t="s">
        <v>247</v>
      </c>
      <c r="BP5" s="14" t="s">
        <v>248</v>
      </c>
      <c r="BQ5" s="14" t="s">
        <v>249</v>
      </c>
      <c r="BR5" s="14" t="s">
        <v>250</v>
      </c>
      <c r="BS5" s="14" t="s">
        <v>251</v>
      </c>
      <c r="BT5" s="14" t="s">
        <v>252</v>
      </c>
      <c r="BU5" s="14" t="s">
        <v>253</v>
      </c>
      <c r="BV5" s="14" t="s">
        <v>254</v>
      </c>
      <c r="BW5" s="14" t="s">
        <v>255</v>
      </c>
      <c r="BX5" s="14" t="s">
        <v>256</v>
      </c>
      <c r="BY5" s="14" t="s">
        <v>257</v>
      </c>
      <c r="BZ5" s="14" t="s">
        <v>74</v>
      </c>
      <c r="CA5" s="14" t="s">
        <v>246</v>
      </c>
      <c r="CB5" s="14" t="s">
        <v>247</v>
      </c>
      <c r="CC5" s="14" t="s">
        <v>248</v>
      </c>
      <c r="CD5" s="14" t="s">
        <v>249</v>
      </c>
      <c r="CE5" s="14" t="s">
        <v>250</v>
      </c>
      <c r="CF5" s="14" t="s">
        <v>251</v>
      </c>
      <c r="CG5" s="14" t="s">
        <v>252</v>
      </c>
      <c r="CH5" s="14" t="s">
        <v>258</v>
      </c>
      <c r="CI5" s="14" t="s">
        <v>259</v>
      </c>
      <c r="CJ5" s="14" t="s">
        <v>260</v>
      </c>
      <c r="CK5" s="14" t="s">
        <v>261</v>
      </c>
      <c r="CL5" s="14" t="s">
        <v>253</v>
      </c>
      <c r="CM5" s="14" t="s">
        <v>254</v>
      </c>
      <c r="CN5" s="14" t="s">
        <v>255</v>
      </c>
      <c r="CO5" s="14" t="s">
        <v>256</v>
      </c>
      <c r="CP5" s="14" t="s">
        <v>262</v>
      </c>
      <c r="CQ5" s="14" t="s">
        <v>74</v>
      </c>
      <c r="CR5" s="14" t="s">
        <v>263</v>
      </c>
      <c r="CS5" s="14" t="s">
        <v>264</v>
      </c>
      <c r="CT5" s="14" t="s">
        <v>74</v>
      </c>
      <c r="CU5" s="14" t="s">
        <v>263</v>
      </c>
      <c r="CV5" s="14" t="s">
        <v>265</v>
      </c>
      <c r="CW5" s="14" t="s">
        <v>266</v>
      </c>
      <c r="CX5" s="14" t="s">
        <v>267</v>
      </c>
      <c r="CY5" s="14" t="s">
        <v>264</v>
      </c>
      <c r="CZ5" s="14" t="s">
        <v>74</v>
      </c>
      <c r="DA5" s="14" t="s">
        <v>268</v>
      </c>
      <c r="DB5" s="14" t="s">
        <v>269</v>
      </c>
      <c r="DC5" s="14" t="s">
        <v>74</v>
      </c>
      <c r="DD5" s="14" t="s">
        <v>270</v>
      </c>
      <c r="DE5" s="14" t="s">
        <v>271</v>
      </c>
      <c r="DF5" s="14" t="s">
        <v>272</v>
      </c>
      <c r="DG5" s="14" t="s">
        <v>193</v>
      </c>
    </row>
    <row r="6" spans="1:111" ht="13.5">
      <c r="A6" s="4" t="s">
        <v>79</v>
      </c>
      <c r="B6" s="4" t="s">
        <v>80</v>
      </c>
      <c r="C6" s="4" t="s">
        <v>81</v>
      </c>
      <c r="D6" s="15"/>
      <c r="E6" s="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</row>
    <row r="7" spans="1:111" ht="13.5">
      <c r="A7" s="4" t="s">
        <v>85</v>
      </c>
      <c r="B7" s="4" t="s">
        <v>83</v>
      </c>
      <c r="C7" s="4" t="s">
        <v>95</v>
      </c>
      <c r="D7" s="4" t="s">
        <v>105</v>
      </c>
      <c r="E7" s="4">
        <v>162.507246</v>
      </c>
      <c r="F7" s="14">
        <v>134.55044</v>
      </c>
      <c r="G7" s="14">
        <v>91.21884</v>
      </c>
      <c r="H7" s="14">
        <v>39.2146</v>
      </c>
      <c r="I7" s="14">
        <v>3.7993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0.3177</v>
      </c>
      <c r="Q7" s="14">
        <v>0</v>
      </c>
      <c r="R7" s="14">
        <v>0</v>
      </c>
      <c r="S7" s="14">
        <v>0</v>
      </c>
      <c r="T7" s="14">
        <v>21.716806</v>
      </c>
      <c r="U7" s="14">
        <v>5.35</v>
      </c>
      <c r="V7" s="14">
        <v>0</v>
      </c>
      <c r="W7" s="14">
        <v>0</v>
      </c>
      <c r="X7" s="14">
        <v>0</v>
      </c>
      <c r="Y7" s="14">
        <v>0.15</v>
      </c>
      <c r="Z7" s="14">
        <v>0.2</v>
      </c>
      <c r="AA7" s="14">
        <v>0.372</v>
      </c>
      <c r="AB7" s="14">
        <v>0</v>
      </c>
      <c r="AC7" s="14">
        <v>0</v>
      </c>
      <c r="AD7" s="14">
        <v>1.8</v>
      </c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1.386</v>
      </c>
      <c r="AK7" s="14">
        <v>0</v>
      </c>
      <c r="AL7" s="14">
        <v>0</v>
      </c>
      <c r="AM7" s="14">
        <v>0</v>
      </c>
      <c r="AN7" s="14">
        <v>0</v>
      </c>
      <c r="AO7" s="14">
        <v>0</v>
      </c>
      <c r="AP7" s="14">
        <v>1.638806</v>
      </c>
      <c r="AQ7" s="14">
        <v>0.6</v>
      </c>
      <c r="AR7" s="14">
        <v>0</v>
      </c>
      <c r="AS7" s="14">
        <v>9.78</v>
      </c>
      <c r="AT7" s="14">
        <v>0</v>
      </c>
      <c r="AU7" s="14">
        <v>0.44</v>
      </c>
      <c r="AV7" s="14">
        <v>6.24</v>
      </c>
      <c r="AW7" s="14">
        <v>0</v>
      </c>
      <c r="AX7" s="14">
        <v>0</v>
      </c>
      <c r="AY7" s="14">
        <v>0</v>
      </c>
      <c r="AZ7" s="14">
        <v>0</v>
      </c>
      <c r="BA7" s="14">
        <v>0</v>
      </c>
      <c r="BB7" s="14">
        <v>0</v>
      </c>
      <c r="BC7" s="14">
        <v>0</v>
      </c>
      <c r="BD7" s="14">
        <v>0</v>
      </c>
      <c r="BE7" s="14">
        <v>0</v>
      </c>
      <c r="BF7" s="14">
        <v>0</v>
      </c>
      <c r="BG7" s="14">
        <v>6.24</v>
      </c>
      <c r="BH7" s="14">
        <v>0</v>
      </c>
      <c r="BI7" s="14">
        <v>0</v>
      </c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>
        <v>0</v>
      </c>
      <c r="BU7" s="14">
        <v>0</v>
      </c>
      <c r="BV7" s="14">
        <v>0</v>
      </c>
      <c r="BW7" s="14">
        <v>0</v>
      </c>
      <c r="BX7" s="14">
        <v>0</v>
      </c>
      <c r="BY7" s="14">
        <v>0</v>
      </c>
      <c r="BZ7" s="14">
        <v>0</v>
      </c>
      <c r="CA7" s="14">
        <v>0</v>
      </c>
      <c r="CB7" s="14">
        <v>0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v>0</v>
      </c>
      <c r="DA7" s="14">
        <v>0</v>
      </c>
      <c r="DB7" s="14">
        <v>0</v>
      </c>
      <c r="DC7" s="14">
        <v>0</v>
      </c>
      <c r="DD7" s="14">
        <v>0</v>
      </c>
      <c r="DE7" s="14">
        <v>0</v>
      </c>
      <c r="DF7" s="14">
        <v>0</v>
      </c>
      <c r="DG7" s="14">
        <v>0</v>
      </c>
    </row>
    <row r="8" spans="1:111" ht="13.5">
      <c r="A8" s="4" t="s">
        <v>85</v>
      </c>
      <c r="B8" s="4" t="s">
        <v>83</v>
      </c>
      <c r="C8" s="4" t="s">
        <v>83</v>
      </c>
      <c r="D8" s="4" t="s">
        <v>86</v>
      </c>
      <c r="E8" s="4">
        <v>45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45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45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14">
        <v>0</v>
      </c>
      <c r="BH8" s="14">
        <v>0</v>
      </c>
      <c r="BI8" s="14">
        <v>0</v>
      </c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14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4">
        <v>0</v>
      </c>
      <c r="DC8" s="14">
        <v>0</v>
      </c>
      <c r="DD8" s="14">
        <v>0</v>
      </c>
      <c r="DE8" s="14">
        <v>0</v>
      </c>
      <c r="DF8" s="14">
        <v>0</v>
      </c>
      <c r="DG8" s="14">
        <v>0</v>
      </c>
    </row>
    <row r="9" spans="1:111" ht="13.5">
      <c r="A9" s="4" t="s">
        <v>85</v>
      </c>
      <c r="B9" s="4" t="s">
        <v>83</v>
      </c>
      <c r="C9" s="4" t="s">
        <v>99</v>
      </c>
      <c r="D9" s="4" t="s">
        <v>100</v>
      </c>
      <c r="E9" s="4">
        <v>45.7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45.7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45.7</v>
      </c>
      <c r="AV9" s="14">
        <v>0</v>
      </c>
      <c r="AW9" s="14">
        <v>0</v>
      </c>
      <c r="AX9" s="14">
        <v>0</v>
      </c>
      <c r="AY9" s="14">
        <v>0</v>
      </c>
      <c r="AZ9" s="14">
        <v>0</v>
      </c>
      <c r="BA9" s="14">
        <v>0</v>
      </c>
      <c r="BB9" s="14">
        <v>0</v>
      </c>
      <c r="BC9" s="14">
        <v>0</v>
      </c>
      <c r="BD9" s="14">
        <v>0</v>
      </c>
      <c r="BE9" s="14">
        <v>0</v>
      </c>
      <c r="BF9" s="14">
        <v>0</v>
      </c>
      <c r="BG9" s="14">
        <v>0</v>
      </c>
      <c r="BH9" s="14">
        <v>0</v>
      </c>
      <c r="BI9" s="14">
        <v>0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4">
        <v>0</v>
      </c>
      <c r="BY9" s="14">
        <v>0</v>
      </c>
      <c r="BZ9" s="14">
        <v>0</v>
      </c>
      <c r="CA9" s="14">
        <v>0</v>
      </c>
      <c r="CB9" s="14">
        <v>0</v>
      </c>
      <c r="CC9" s="14">
        <v>0</v>
      </c>
      <c r="CD9" s="14">
        <v>0</v>
      </c>
      <c r="CE9" s="14">
        <v>0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4">
        <v>0</v>
      </c>
      <c r="DA9" s="14">
        <v>0</v>
      </c>
      <c r="DB9" s="14">
        <v>0</v>
      </c>
      <c r="DC9" s="14">
        <v>0</v>
      </c>
      <c r="DD9" s="14">
        <v>0</v>
      </c>
      <c r="DE9" s="14">
        <v>0</v>
      </c>
      <c r="DF9" s="14">
        <v>0</v>
      </c>
      <c r="DG9" s="14">
        <v>0</v>
      </c>
    </row>
    <row r="10" spans="1:111" ht="13.5">
      <c r="A10" s="4" t="s">
        <v>85</v>
      </c>
      <c r="B10" s="4" t="s">
        <v>83</v>
      </c>
      <c r="C10" s="4" t="s">
        <v>101</v>
      </c>
      <c r="D10" s="4" t="s">
        <v>102</v>
      </c>
      <c r="E10" s="4">
        <v>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5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5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  <c r="BH10" s="14">
        <v>0</v>
      </c>
      <c r="BI10" s="14">
        <v>0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>
        <v>0</v>
      </c>
      <c r="BU10" s="14">
        <v>0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4">
        <v>0</v>
      </c>
      <c r="CB10" s="14">
        <v>0</v>
      </c>
      <c r="CC10" s="14">
        <v>0</v>
      </c>
      <c r="CD10" s="14">
        <v>0</v>
      </c>
      <c r="CE10" s="14">
        <v>0</v>
      </c>
      <c r="CF10" s="14">
        <v>0</v>
      </c>
      <c r="CG10" s="14">
        <v>0</v>
      </c>
      <c r="CH10" s="14">
        <v>0</v>
      </c>
      <c r="CI10" s="14">
        <v>0</v>
      </c>
      <c r="CJ10" s="14">
        <v>0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0</v>
      </c>
      <c r="CT10" s="14">
        <v>0</v>
      </c>
      <c r="CU10" s="14">
        <v>0</v>
      </c>
      <c r="CV10" s="14">
        <v>0</v>
      </c>
      <c r="CW10" s="14">
        <v>0</v>
      </c>
      <c r="CX10" s="14">
        <v>0</v>
      </c>
      <c r="CY10" s="14">
        <v>0</v>
      </c>
      <c r="CZ10" s="14">
        <v>0</v>
      </c>
      <c r="DA10" s="14">
        <v>0</v>
      </c>
      <c r="DB10" s="14">
        <v>0</v>
      </c>
      <c r="DC10" s="14">
        <v>0</v>
      </c>
      <c r="DD10" s="14">
        <v>0</v>
      </c>
      <c r="DE10" s="14">
        <v>0</v>
      </c>
      <c r="DF10" s="14">
        <v>0</v>
      </c>
      <c r="DG10" s="14">
        <v>0</v>
      </c>
    </row>
    <row r="11" spans="1:111" ht="13.5">
      <c r="A11" s="4" t="s">
        <v>85</v>
      </c>
      <c r="B11" s="4" t="s">
        <v>83</v>
      </c>
      <c r="C11" s="4" t="s">
        <v>103</v>
      </c>
      <c r="D11" s="4" t="s">
        <v>104</v>
      </c>
      <c r="E11" s="4">
        <v>130.0424</v>
      </c>
      <c r="F11" s="14">
        <v>111.1605</v>
      </c>
      <c r="G11" s="14">
        <v>65.949</v>
      </c>
      <c r="H11" s="14">
        <v>32.0288</v>
      </c>
      <c r="I11" s="14">
        <v>0</v>
      </c>
      <c r="J11" s="14">
        <v>0</v>
      </c>
      <c r="K11" s="14">
        <v>10.746</v>
      </c>
      <c r="L11" s="14">
        <v>0</v>
      </c>
      <c r="M11" s="14">
        <v>0</v>
      </c>
      <c r="N11" s="14">
        <v>0</v>
      </c>
      <c r="O11" s="14">
        <v>0</v>
      </c>
      <c r="P11" s="14">
        <v>2.1727</v>
      </c>
      <c r="Q11" s="14">
        <v>0</v>
      </c>
      <c r="R11" s="14">
        <v>0</v>
      </c>
      <c r="S11" s="14">
        <v>0.264</v>
      </c>
      <c r="T11" s="14">
        <v>12.6419</v>
      </c>
      <c r="U11" s="14">
        <v>6.45</v>
      </c>
      <c r="V11" s="14">
        <v>0</v>
      </c>
      <c r="W11" s="14">
        <v>0</v>
      </c>
      <c r="X11" s="14">
        <v>0</v>
      </c>
      <c r="Y11" s="14">
        <v>0.15</v>
      </c>
      <c r="Z11" s="14">
        <v>0.2</v>
      </c>
      <c r="AA11" s="14">
        <v>0</v>
      </c>
      <c r="AB11" s="14">
        <v>0</v>
      </c>
      <c r="AC11" s="14">
        <v>0</v>
      </c>
      <c r="AD11" s="14">
        <v>2.2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1.188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1.5339</v>
      </c>
      <c r="AQ11" s="14">
        <v>0.72</v>
      </c>
      <c r="AR11" s="14">
        <v>0</v>
      </c>
      <c r="AS11" s="14">
        <v>0</v>
      </c>
      <c r="AT11" s="14">
        <v>0</v>
      </c>
      <c r="AU11" s="14">
        <v>0.2</v>
      </c>
      <c r="AV11" s="14">
        <v>6.24</v>
      </c>
      <c r="AW11" s="14">
        <v>0</v>
      </c>
      <c r="AX11" s="14">
        <v>0</v>
      </c>
      <c r="AY11" s="14"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6.24</v>
      </c>
      <c r="BH11" s="14"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>
        <v>0</v>
      </c>
      <c r="BU11" s="14">
        <v>0</v>
      </c>
      <c r="BV11" s="14">
        <v>0</v>
      </c>
      <c r="BW11" s="14">
        <v>0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0</v>
      </c>
      <c r="CI11" s="14">
        <v>0</v>
      </c>
      <c r="CJ11" s="14">
        <v>0</v>
      </c>
      <c r="CK11" s="14">
        <v>0</v>
      </c>
      <c r="CL11" s="14">
        <v>0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0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4">
        <v>0</v>
      </c>
      <c r="DA11" s="14">
        <v>0</v>
      </c>
      <c r="DB11" s="14">
        <v>0</v>
      </c>
      <c r="DC11" s="14">
        <v>0</v>
      </c>
      <c r="DD11" s="14">
        <v>0</v>
      </c>
      <c r="DE11" s="14">
        <v>0</v>
      </c>
      <c r="DF11" s="14">
        <v>0</v>
      </c>
      <c r="DG11" s="14">
        <v>0</v>
      </c>
    </row>
    <row r="12" spans="1:111" ht="13.5">
      <c r="A12" s="4" t="s">
        <v>82</v>
      </c>
      <c r="B12" s="4" t="s">
        <v>83</v>
      </c>
      <c r="C12" s="4" t="s">
        <v>91</v>
      </c>
      <c r="D12" s="4" t="s">
        <v>92</v>
      </c>
      <c r="E12" s="4">
        <v>2.11476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0.27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0.18</v>
      </c>
      <c r="AR12" s="14">
        <v>0</v>
      </c>
      <c r="AS12" s="14">
        <v>0</v>
      </c>
      <c r="AT12" s="14">
        <v>0</v>
      </c>
      <c r="AU12" s="14">
        <v>0.09</v>
      </c>
      <c r="AV12" s="14">
        <v>1.84476</v>
      </c>
      <c r="AW12" s="14">
        <v>0</v>
      </c>
      <c r="AX12" s="14">
        <v>1.84476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14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4">
        <v>0</v>
      </c>
      <c r="DC12" s="14">
        <v>0</v>
      </c>
      <c r="DD12" s="14">
        <v>0</v>
      </c>
      <c r="DE12" s="14">
        <v>0</v>
      </c>
      <c r="DF12" s="14">
        <v>0</v>
      </c>
      <c r="DG12" s="14">
        <v>0</v>
      </c>
    </row>
    <row r="13" spans="1:111" ht="13.5">
      <c r="A13" s="4" t="s">
        <v>82</v>
      </c>
      <c r="B13" s="4" t="s">
        <v>83</v>
      </c>
      <c r="C13" s="4" t="s">
        <v>83</v>
      </c>
      <c r="D13" s="4" t="s">
        <v>84</v>
      </c>
      <c r="E13" s="4">
        <v>33.7004</v>
      </c>
      <c r="F13" s="14">
        <v>33.7004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33.7004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>
        <v>0</v>
      </c>
      <c r="BU13" s="14">
        <v>0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4">
        <v>0</v>
      </c>
      <c r="CB13" s="14">
        <v>0</v>
      </c>
      <c r="CC13" s="14">
        <v>0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0</v>
      </c>
      <c r="CT13" s="14">
        <v>0</v>
      </c>
      <c r="CU13" s="14">
        <v>0</v>
      </c>
      <c r="CV13" s="14">
        <v>0</v>
      </c>
      <c r="CW13" s="14">
        <v>0</v>
      </c>
      <c r="CX13" s="14">
        <v>0</v>
      </c>
      <c r="CY13" s="14">
        <v>0</v>
      </c>
      <c r="CZ13" s="14">
        <v>0</v>
      </c>
      <c r="DA13" s="14">
        <v>0</v>
      </c>
      <c r="DB13" s="14">
        <v>0</v>
      </c>
      <c r="DC13" s="14">
        <v>0</v>
      </c>
      <c r="DD13" s="14">
        <v>0</v>
      </c>
      <c r="DE13" s="14">
        <v>0</v>
      </c>
      <c r="DF13" s="14">
        <v>0</v>
      </c>
      <c r="DG13" s="14">
        <v>0</v>
      </c>
    </row>
    <row r="14" spans="1:111" ht="13.5">
      <c r="A14" s="4" t="s">
        <v>87</v>
      </c>
      <c r="B14" s="4" t="s">
        <v>88</v>
      </c>
      <c r="C14" s="4" t="s">
        <v>95</v>
      </c>
      <c r="D14" s="4" t="s">
        <v>96</v>
      </c>
      <c r="E14" s="4">
        <v>7.7269</v>
      </c>
      <c r="F14" s="14">
        <v>7.7269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7.7269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14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4">
        <v>0</v>
      </c>
      <c r="DC14" s="14">
        <v>0</v>
      </c>
      <c r="DD14" s="14">
        <v>0</v>
      </c>
      <c r="DE14" s="14">
        <v>0</v>
      </c>
      <c r="DF14" s="14">
        <v>0</v>
      </c>
      <c r="DG14" s="14">
        <v>0</v>
      </c>
    </row>
    <row r="15" spans="1:111" ht="13.5">
      <c r="A15" s="4" t="s">
        <v>87</v>
      </c>
      <c r="B15" s="4" t="s">
        <v>88</v>
      </c>
      <c r="C15" s="4" t="s">
        <v>89</v>
      </c>
      <c r="D15" s="4" t="s">
        <v>90</v>
      </c>
      <c r="E15" s="4">
        <v>6.5969</v>
      </c>
      <c r="F15" s="14">
        <v>6.5969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6.5969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>
        <v>0</v>
      </c>
      <c r="BS15" s="14">
        <v>0</v>
      </c>
      <c r="BT15" s="14">
        <v>0</v>
      </c>
      <c r="BU15" s="14">
        <v>0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0</v>
      </c>
      <c r="CB15" s="14">
        <v>0</v>
      </c>
      <c r="CC15" s="14">
        <v>0</v>
      </c>
      <c r="CD15" s="14">
        <v>0</v>
      </c>
      <c r="CE15" s="14">
        <v>0</v>
      </c>
      <c r="CF15" s="14">
        <v>0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0</v>
      </c>
      <c r="CW15" s="14">
        <v>0</v>
      </c>
      <c r="CX15" s="14">
        <v>0</v>
      </c>
      <c r="CY15" s="14">
        <v>0</v>
      </c>
      <c r="CZ15" s="14">
        <v>0</v>
      </c>
      <c r="DA15" s="14">
        <v>0</v>
      </c>
      <c r="DB15" s="14">
        <v>0</v>
      </c>
      <c r="DC15" s="14">
        <v>0</v>
      </c>
      <c r="DD15" s="14">
        <v>0</v>
      </c>
      <c r="DE15" s="14">
        <v>0</v>
      </c>
      <c r="DF15" s="14">
        <v>0</v>
      </c>
      <c r="DG15" s="14">
        <v>0</v>
      </c>
    </row>
    <row r="16" spans="1:111" ht="13.5">
      <c r="A16" s="4" t="s">
        <v>87</v>
      </c>
      <c r="B16" s="4" t="s">
        <v>88</v>
      </c>
      <c r="C16" s="4" t="s">
        <v>93</v>
      </c>
      <c r="D16" s="4" t="s">
        <v>94</v>
      </c>
      <c r="E16" s="4">
        <v>2.0826</v>
      </c>
      <c r="F16" s="14">
        <v>2.0826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2.0826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>
        <v>0</v>
      </c>
      <c r="BU16" s="14">
        <v>0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4">
        <v>0</v>
      </c>
      <c r="CB16" s="14">
        <v>0</v>
      </c>
      <c r="CC16" s="14">
        <v>0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0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v>0</v>
      </c>
      <c r="DA16" s="14">
        <v>0</v>
      </c>
      <c r="DB16" s="14">
        <v>0</v>
      </c>
      <c r="DC16" s="14">
        <v>0</v>
      </c>
      <c r="DD16" s="14">
        <v>0</v>
      </c>
      <c r="DE16" s="14">
        <v>0</v>
      </c>
      <c r="DF16" s="14">
        <v>0</v>
      </c>
      <c r="DG16" s="14">
        <v>0</v>
      </c>
    </row>
    <row r="17" spans="1:111" ht="13.5">
      <c r="A17" s="4" t="s">
        <v>97</v>
      </c>
      <c r="B17" s="4" t="s">
        <v>89</v>
      </c>
      <c r="C17" s="4" t="s">
        <v>95</v>
      </c>
      <c r="D17" s="4" t="s">
        <v>98</v>
      </c>
      <c r="E17" s="4">
        <v>37.938</v>
      </c>
      <c r="F17" s="14">
        <v>37.938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37.938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0</v>
      </c>
      <c r="CB17" s="14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4">
        <v>0</v>
      </c>
      <c r="CV17" s="14">
        <v>0</v>
      </c>
      <c r="CW17" s="14">
        <v>0</v>
      </c>
      <c r="CX17" s="14">
        <v>0</v>
      </c>
      <c r="CY17" s="14">
        <v>0</v>
      </c>
      <c r="CZ17" s="14">
        <v>0</v>
      </c>
      <c r="DA17" s="14">
        <v>0</v>
      </c>
      <c r="DB17" s="14">
        <v>0</v>
      </c>
      <c r="DC17" s="14">
        <v>0</v>
      </c>
      <c r="DD17" s="14">
        <v>0</v>
      </c>
      <c r="DE17" s="14">
        <v>0</v>
      </c>
      <c r="DF17" s="14">
        <v>0</v>
      </c>
      <c r="DG17" s="14">
        <v>0</v>
      </c>
    </row>
  </sheetData>
  <sheetProtection/>
  <mergeCells count="15">
    <mergeCell ref="CZ4:DB4"/>
    <mergeCell ref="DC4:DG4"/>
    <mergeCell ref="DF3:DG3"/>
    <mergeCell ref="AV4:BG4"/>
    <mergeCell ref="BH4:BL4"/>
    <mergeCell ref="BM4:BY4"/>
    <mergeCell ref="BZ4:CP4"/>
    <mergeCell ref="CQ4:CS4"/>
    <mergeCell ref="CT4:CY4"/>
    <mergeCell ref="A5:C5"/>
    <mergeCell ref="D5:D6"/>
    <mergeCell ref="A4:D4"/>
    <mergeCell ref="E4:E6"/>
    <mergeCell ref="F4:S4"/>
    <mergeCell ref="T4:AU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4">
      <selection activeCell="I7" sqref="I7"/>
    </sheetView>
  </sheetViews>
  <sheetFormatPr defaultColWidth="9.140625" defaultRowHeight="15"/>
  <cols>
    <col min="1" max="2" width="4.7109375" style="0" customWidth="1"/>
    <col min="3" max="3" width="27.00390625" style="0" customWidth="1"/>
    <col min="6" max="6" width="10.8515625" style="0" customWidth="1"/>
  </cols>
  <sheetData>
    <row r="1" ht="13.5">
      <c r="F1" t="s">
        <v>273</v>
      </c>
    </row>
    <row r="2" spans="1:6" ht="13.5">
      <c r="A2" s="1" t="s">
        <v>274</v>
      </c>
      <c r="B2" s="1"/>
      <c r="C2" s="1"/>
      <c r="D2" s="1"/>
      <c r="E2" s="1"/>
      <c r="F2" s="1"/>
    </row>
    <row r="3" spans="1:6" ht="13.5">
      <c r="A3" t="s">
        <v>5</v>
      </c>
      <c r="F3" t="s">
        <v>6</v>
      </c>
    </row>
    <row r="4" spans="1:6" ht="13.5">
      <c r="A4" s="3" t="s">
        <v>275</v>
      </c>
      <c r="B4" s="3"/>
      <c r="C4" s="3"/>
      <c r="D4" s="3" t="s">
        <v>109</v>
      </c>
      <c r="E4" s="3"/>
      <c r="F4" s="3"/>
    </row>
    <row r="5" spans="1:6" ht="13.5">
      <c r="A5" t="s">
        <v>70</v>
      </c>
      <c r="C5" s="15" t="s">
        <v>276</v>
      </c>
      <c r="D5" s="23" t="s">
        <v>59</v>
      </c>
      <c r="E5" s="23" t="s">
        <v>277</v>
      </c>
      <c r="F5" s="23" t="s">
        <v>278</v>
      </c>
    </row>
    <row r="6" spans="1:6" ht="13.5">
      <c r="A6" s="4" t="s">
        <v>79</v>
      </c>
      <c r="B6" s="22" t="s">
        <v>80</v>
      </c>
      <c r="C6" s="3"/>
      <c r="D6" s="15"/>
      <c r="E6" s="15"/>
      <c r="F6" s="15"/>
    </row>
    <row r="7" spans="1:6" ht="13.5">
      <c r="A7" s="4" t="s">
        <v>279</v>
      </c>
      <c r="B7" s="4" t="s">
        <v>95</v>
      </c>
      <c r="C7" s="4" t="s">
        <v>194</v>
      </c>
      <c r="D7" s="4">
        <v>157.16784</v>
      </c>
      <c r="E7" s="4">
        <v>157.16784</v>
      </c>
      <c r="F7" s="4">
        <v>0</v>
      </c>
    </row>
    <row r="8" spans="1:6" ht="13.5">
      <c r="A8" s="4" t="s">
        <v>279</v>
      </c>
      <c r="B8" s="4" t="s">
        <v>89</v>
      </c>
      <c r="C8" s="4" t="s">
        <v>195</v>
      </c>
      <c r="D8" s="4">
        <v>71.2434</v>
      </c>
      <c r="E8" s="4">
        <v>71.2434</v>
      </c>
      <c r="F8" s="4">
        <v>0</v>
      </c>
    </row>
    <row r="9" spans="1:6" ht="13.5">
      <c r="A9" s="4" t="s">
        <v>279</v>
      </c>
      <c r="B9" s="4" t="s">
        <v>93</v>
      </c>
      <c r="C9" s="4" t="s">
        <v>196</v>
      </c>
      <c r="D9" s="4">
        <v>3.7993</v>
      </c>
      <c r="E9" s="4">
        <v>3.7993</v>
      </c>
      <c r="F9" s="4">
        <v>0</v>
      </c>
    </row>
    <row r="10" spans="1:6" ht="13.5">
      <c r="A10" s="4" t="s">
        <v>279</v>
      </c>
      <c r="B10" s="4" t="s">
        <v>99</v>
      </c>
      <c r="C10" s="4" t="s">
        <v>198</v>
      </c>
      <c r="D10" s="4">
        <v>10.746</v>
      </c>
      <c r="E10" s="4">
        <v>10.746</v>
      </c>
      <c r="F10" s="4">
        <v>0</v>
      </c>
    </row>
    <row r="11" spans="1:6" ht="13.5">
      <c r="A11" s="4" t="s">
        <v>279</v>
      </c>
      <c r="B11" s="4" t="s">
        <v>101</v>
      </c>
      <c r="C11" s="4" t="s">
        <v>280</v>
      </c>
      <c r="D11" s="4">
        <v>33.7004</v>
      </c>
      <c r="E11" s="4">
        <v>33.7004</v>
      </c>
      <c r="F11" s="4">
        <v>0</v>
      </c>
    </row>
    <row r="12" spans="1:6" ht="13.5">
      <c r="A12" s="4" t="s">
        <v>279</v>
      </c>
      <c r="B12" s="4" t="s">
        <v>281</v>
      </c>
      <c r="C12" s="4" t="s">
        <v>201</v>
      </c>
      <c r="D12" s="4">
        <v>14.3238</v>
      </c>
      <c r="E12" s="4">
        <v>14.3238</v>
      </c>
      <c r="F12" s="4">
        <v>0</v>
      </c>
    </row>
    <row r="13" spans="1:6" ht="13.5">
      <c r="A13" s="4" t="s">
        <v>279</v>
      </c>
      <c r="B13" s="4" t="s">
        <v>88</v>
      </c>
      <c r="C13" s="4" t="s">
        <v>202</v>
      </c>
      <c r="D13" s="4">
        <v>2.0826</v>
      </c>
      <c r="E13" s="4">
        <v>2.0826</v>
      </c>
      <c r="F13" s="4">
        <v>0</v>
      </c>
    </row>
    <row r="14" spans="1:6" ht="13.5">
      <c r="A14" s="4" t="s">
        <v>279</v>
      </c>
      <c r="B14" s="4" t="s">
        <v>282</v>
      </c>
      <c r="C14" s="4" t="s">
        <v>203</v>
      </c>
      <c r="D14" s="4">
        <v>2.4904</v>
      </c>
      <c r="E14" s="4">
        <v>2.4904</v>
      </c>
      <c r="F14" s="4">
        <v>0</v>
      </c>
    </row>
    <row r="15" spans="1:6" ht="13.5">
      <c r="A15" s="4" t="s">
        <v>279</v>
      </c>
      <c r="B15" s="4" t="s">
        <v>283</v>
      </c>
      <c r="C15" s="4" t="s">
        <v>98</v>
      </c>
      <c r="D15" s="4">
        <v>37.938</v>
      </c>
      <c r="E15" s="4">
        <v>37.938</v>
      </c>
      <c r="F15" s="4">
        <v>0</v>
      </c>
    </row>
    <row r="16" spans="1:6" ht="13.5">
      <c r="A16" s="4" t="s">
        <v>279</v>
      </c>
      <c r="B16" s="4" t="s">
        <v>175</v>
      </c>
      <c r="C16" s="4" t="s">
        <v>205</v>
      </c>
      <c r="D16" s="4">
        <v>0.264</v>
      </c>
      <c r="E16" s="4">
        <v>0.264</v>
      </c>
      <c r="F16" s="4">
        <v>0</v>
      </c>
    </row>
    <row r="17" spans="1:6" ht="13.5">
      <c r="A17" s="4" t="s">
        <v>284</v>
      </c>
      <c r="B17" s="4" t="s">
        <v>95</v>
      </c>
      <c r="C17" s="4" t="s">
        <v>206</v>
      </c>
      <c r="D17" s="4">
        <v>11.8</v>
      </c>
      <c r="E17" s="4">
        <v>0</v>
      </c>
      <c r="F17" s="4">
        <v>11.8</v>
      </c>
    </row>
    <row r="18" spans="1:6" ht="13.5">
      <c r="A18" s="4" t="s">
        <v>284</v>
      </c>
      <c r="B18" s="4" t="s">
        <v>83</v>
      </c>
      <c r="C18" s="4" t="s">
        <v>210</v>
      </c>
      <c r="D18" s="4">
        <v>0.3</v>
      </c>
      <c r="E18" s="4">
        <v>0</v>
      </c>
      <c r="F18" s="4">
        <v>0.3</v>
      </c>
    </row>
    <row r="19" spans="1:6" ht="13.5">
      <c r="A19" s="4" t="s">
        <v>284</v>
      </c>
      <c r="B19" s="4" t="s">
        <v>173</v>
      </c>
      <c r="C19" s="4" t="s">
        <v>211</v>
      </c>
      <c r="D19" s="4">
        <v>0.4</v>
      </c>
      <c r="E19" s="4">
        <v>0</v>
      </c>
      <c r="F19" s="4">
        <v>0.4</v>
      </c>
    </row>
    <row r="20" spans="1:6" ht="13.5">
      <c r="A20" s="4" t="s">
        <v>284</v>
      </c>
      <c r="B20" s="4" t="s">
        <v>99</v>
      </c>
      <c r="C20" s="4" t="s">
        <v>212</v>
      </c>
      <c r="D20" s="4">
        <v>0.372</v>
      </c>
      <c r="E20" s="4">
        <v>0</v>
      </c>
      <c r="F20" s="4">
        <v>0.372</v>
      </c>
    </row>
    <row r="21" spans="1:6" ht="13.5">
      <c r="A21" s="4" t="s">
        <v>284</v>
      </c>
      <c r="B21" s="4" t="s">
        <v>88</v>
      </c>
      <c r="C21" s="4" t="s">
        <v>215</v>
      </c>
      <c r="D21" s="4">
        <v>4</v>
      </c>
      <c r="E21" s="4">
        <v>0</v>
      </c>
      <c r="F21" s="4">
        <v>4</v>
      </c>
    </row>
    <row r="22" spans="1:6" ht="13.5">
      <c r="A22" s="4" t="s">
        <v>284</v>
      </c>
      <c r="B22" s="4" t="s">
        <v>285</v>
      </c>
      <c r="C22" s="4" t="s">
        <v>174</v>
      </c>
      <c r="D22" s="4">
        <v>2.574</v>
      </c>
      <c r="E22" s="4">
        <v>0</v>
      </c>
      <c r="F22" s="4">
        <v>2.574</v>
      </c>
    </row>
    <row r="23" spans="1:6" ht="13.5">
      <c r="A23" s="4" t="s">
        <v>284</v>
      </c>
      <c r="B23" s="4" t="s">
        <v>286</v>
      </c>
      <c r="C23" s="4" t="s">
        <v>226</v>
      </c>
      <c r="D23" s="4">
        <v>3.172706</v>
      </c>
      <c r="E23" s="4">
        <v>0</v>
      </c>
      <c r="F23" s="4">
        <v>3.172706</v>
      </c>
    </row>
    <row r="24" spans="1:6" ht="13.5">
      <c r="A24" s="4" t="s">
        <v>284</v>
      </c>
      <c r="B24" s="4" t="s">
        <v>287</v>
      </c>
      <c r="C24" s="4" t="s">
        <v>227</v>
      </c>
      <c r="D24" s="4">
        <v>1.5</v>
      </c>
      <c r="E24" s="4">
        <v>0</v>
      </c>
      <c r="F24" s="4">
        <v>1.5</v>
      </c>
    </row>
    <row r="25" spans="1:6" ht="13.5">
      <c r="A25" s="4" t="s">
        <v>284</v>
      </c>
      <c r="B25" s="4" t="s">
        <v>288</v>
      </c>
      <c r="C25" s="4" t="s">
        <v>229</v>
      </c>
      <c r="D25" s="4">
        <v>9.78</v>
      </c>
      <c r="E25" s="4">
        <v>0</v>
      </c>
      <c r="F25" s="4">
        <v>9.78</v>
      </c>
    </row>
    <row r="26" spans="1:6" ht="13.5">
      <c r="A26" s="4" t="s">
        <v>284</v>
      </c>
      <c r="B26" s="4" t="s">
        <v>175</v>
      </c>
      <c r="C26" s="4" t="s">
        <v>176</v>
      </c>
      <c r="D26" s="4">
        <v>0.73</v>
      </c>
      <c r="E26" s="4">
        <v>0</v>
      </c>
      <c r="F26" s="4">
        <v>0.73</v>
      </c>
    </row>
    <row r="27" spans="1:6" ht="13.5">
      <c r="A27" s="4" t="s">
        <v>289</v>
      </c>
      <c r="B27" s="4" t="s">
        <v>89</v>
      </c>
      <c r="C27" s="4" t="s">
        <v>232</v>
      </c>
      <c r="D27" s="4">
        <v>1.84476</v>
      </c>
      <c r="E27" s="4">
        <v>0</v>
      </c>
      <c r="F27" s="4">
        <v>0</v>
      </c>
    </row>
    <row r="28" spans="1:6" ht="13.5">
      <c r="A28" s="4" t="s">
        <v>289</v>
      </c>
      <c r="B28" s="4" t="s">
        <v>175</v>
      </c>
      <c r="C28" s="4" t="s">
        <v>241</v>
      </c>
      <c r="D28" s="4">
        <v>12.48</v>
      </c>
      <c r="E28" s="4">
        <v>12.48</v>
      </c>
      <c r="F28" s="4">
        <v>0</v>
      </c>
    </row>
  </sheetData>
  <sheetProtection/>
  <mergeCells count="7">
    <mergeCell ref="A2:F2"/>
    <mergeCell ref="C5:C6"/>
    <mergeCell ref="D5:D6"/>
    <mergeCell ref="E5:E6"/>
    <mergeCell ref="F5:F6"/>
    <mergeCell ref="A4:C4"/>
    <mergeCell ref="D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I8" sqref="I8"/>
    </sheetView>
  </sheetViews>
  <sheetFormatPr defaultColWidth="9.140625" defaultRowHeight="15"/>
  <cols>
    <col min="1" max="3" width="5.421875" style="0" customWidth="1"/>
    <col min="4" max="4" width="18.00390625" style="0" customWidth="1"/>
    <col min="5" max="5" width="28.421875" style="0" customWidth="1"/>
    <col min="6" max="6" width="13.421875" style="0" customWidth="1"/>
  </cols>
  <sheetData>
    <row r="1" ht="13.5">
      <c r="F1" t="s">
        <v>290</v>
      </c>
    </row>
    <row r="2" spans="1:6" ht="13.5">
      <c r="A2" s="1" t="s">
        <v>291</v>
      </c>
      <c r="B2" s="1"/>
      <c r="C2" s="1"/>
      <c r="D2" s="1"/>
      <c r="E2" s="1"/>
      <c r="F2" s="1"/>
    </row>
    <row r="3" spans="1:6" ht="13.5">
      <c r="A3" t="s">
        <v>5</v>
      </c>
      <c r="F3" t="s">
        <v>6</v>
      </c>
    </row>
    <row r="4" spans="1:6" ht="13.5">
      <c r="A4" s="3" t="s">
        <v>70</v>
      </c>
      <c r="B4" s="3"/>
      <c r="C4" s="3"/>
      <c r="D4" s="6" t="s">
        <v>71</v>
      </c>
      <c r="E4" s="6" t="s">
        <v>292</v>
      </c>
      <c r="F4" s="6" t="s">
        <v>72</v>
      </c>
    </row>
    <row r="5" spans="1:6" ht="13.5">
      <c r="A5" s="4" t="s">
        <v>79</v>
      </c>
      <c r="B5" s="4" t="s">
        <v>80</v>
      </c>
      <c r="C5" s="22" t="s">
        <v>81</v>
      </c>
      <c r="D5" s="4"/>
      <c r="E5" s="4"/>
      <c r="F5" s="4"/>
    </row>
    <row r="6" spans="1:6" ht="13.5">
      <c r="A6" s="4" t="s">
        <v>85</v>
      </c>
      <c r="B6" s="4" t="s">
        <v>83</v>
      </c>
      <c r="C6" s="22" t="s">
        <v>83</v>
      </c>
      <c r="D6" s="4" t="s">
        <v>86</v>
      </c>
      <c r="E6" s="4" t="s">
        <v>293</v>
      </c>
      <c r="F6" s="4">
        <v>31.06</v>
      </c>
    </row>
    <row r="7" spans="1:6" ht="13.5">
      <c r="A7" s="4" t="s">
        <v>85</v>
      </c>
      <c r="B7" s="4" t="s">
        <v>83</v>
      </c>
      <c r="C7" s="22" t="s">
        <v>83</v>
      </c>
      <c r="D7" s="4" t="s">
        <v>86</v>
      </c>
      <c r="E7" s="4" t="s">
        <v>294</v>
      </c>
      <c r="F7" s="4">
        <v>1.44</v>
      </c>
    </row>
    <row r="8" spans="1:6" ht="13.5">
      <c r="A8" s="4" t="s">
        <v>85</v>
      </c>
      <c r="B8" s="4" t="s">
        <v>83</v>
      </c>
      <c r="C8" s="22" t="s">
        <v>83</v>
      </c>
      <c r="D8" s="4" t="s">
        <v>86</v>
      </c>
      <c r="E8" s="4" t="s">
        <v>295</v>
      </c>
      <c r="F8" s="4">
        <v>2.5</v>
      </c>
    </row>
    <row r="9" spans="1:6" ht="13.5">
      <c r="A9" s="4" t="s">
        <v>85</v>
      </c>
      <c r="B9" s="4" t="s">
        <v>83</v>
      </c>
      <c r="C9" s="22" t="s">
        <v>83</v>
      </c>
      <c r="D9" s="4" t="s">
        <v>86</v>
      </c>
      <c r="E9" s="4" t="s">
        <v>296</v>
      </c>
      <c r="F9" s="4">
        <v>2</v>
      </c>
    </row>
    <row r="10" spans="1:6" ht="13.5">
      <c r="A10" s="4" t="s">
        <v>85</v>
      </c>
      <c r="B10" s="4" t="s">
        <v>83</v>
      </c>
      <c r="C10" s="22" t="s">
        <v>83</v>
      </c>
      <c r="D10" s="4" t="s">
        <v>86</v>
      </c>
      <c r="E10" s="4" t="s">
        <v>297</v>
      </c>
      <c r="F10" s="4">
        <v>8</v>
      </c>
    </row>
    <row r="11" spans="1:6" ht="13.5">
      <c r="A11" s="4" t="s">
        <v>85</v>
      </c>
      <c r="B11" s="4" t="s">
        <v>83</v>
      </c>
      <c r="C11" s="22" t="s">
        <v>99</v>
      </c>
      <c r="D11" s="4" t="s">
        <v>100</v>
      </c>
      <c r="E11" s="4" t="s">
        <v>298</v>
      </c>
      <c r="F11" s="4">
        <v>45.7</v>
      </c>
    </row>
    <row r="12" spans="1:6" ht="13.5">
      <c r="A12" s="4" t="s">
        <v>85</v>
      </c>
      <c r="B12" s="4" t="s">
        <v>83</v>
      </c>
      <c r="C12" s="22" t="s">
        <v>101</v>
      </c>
      <c r="D12" s="4" t="s">
        <v>102</v>
      </c>
      <c r="E12" s="4" t="s">
        <v>299</v>
      </c>
      <c r="F12" s="4">
        <v>5</v>
      </c>
    </row>
  </sheetData>
  <sheetProtection/>
  <mergeCells count="2">
    <mergeCell ref="A4:C4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2019-03-04T10:12:30Z</cp:lastPrinted>
  <dcterms:created xsi:type="dcterms:W3CDTF">2019-03-04T03:33:43Z</dcterms:created>
  <dcterms:modified xsi:type="dcterms:W3CDTF">2019-03-04T10:13:35Z</dcterms:modified>
  <cp:category/>
  <cp:version/>
  <cp:contentType/>
  <cp:contentStatus/>
</cp:coreProperties>
</file>